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 activeTab="6"/>
  </bookViews>
  <sheets>
    <sheet name="19.2.1.1" sheetId="2" r:id="rId1"/>
    <sheet name="19.2.3.1" sheetId="3" r:id="rId2"/>
    <sheet name="19.2.2.2" sheetId="4" r:id="rId3"/>
    <sheet name="19.2.3.3" sheetId="5" r:id="rId4"/>
    <sheet name="19.2.3.4" sheetId="6" r:id="rId5"/>
    <sheet name="19.2.3.5" sheetId="7" r:id="rId6"/>
    <sheet name="19.2.2.6" sheetId="8" r:id="rId7"/>
    <sheet name="19.2.6.2" sheetId="9" r:id="rId8"/>
    <sheet name="19.2.7.2" sheetId="10" r:id="rId9"/>
    <sheet name="19.2.7.3" sheetId="11" r:id="rId10"/>
  </sheets>
  <calcPr calcId="145621"/>
</workbook>
</file>

<file path=xl/calcChain.xml><?xml version="1.0" encoding="utf-8"?>
<calcChain xmlns="http://schemas.openxmlformats.org/spreadsheetml/2006/main">
  <c r="H34" i="11" l="1"/>
  <c r="H30" i="11"/>
  <c r="H27" i="11"/>
  <c r="H25" i="11"/>
  <c r="H21" i="11"/>
  <c r="H20" i="11"/>
  <c r="H18" i="11"/>
  <c r="H17" i="11"/>
  <c r="H13" i="11"/>
  <c r="H30" i="10"/>
  <c r="H28" i="10"/>
  <c r="H25" i="10"/>
  <c r="H24" i="10"/>
  <c r="H22" i="10"/>
  <c r="H20" i="10"/>
  <c r="H17" i="10"/>
  <c r="H13" i="10"/>
  <c r="H53" i="9"/>
  <c r="H49" i="9"/>
  <c r="H46" i="9"/>
  <c r="H44" i="9"/>
  <c r="H41" i="9"/>
  <c r="H37" i="9"/>
  <c r="H34" i="9"/>
  <c r="H31" i="9"/>
  <c r="H29" i="9"/>
  <c r="H26" i="9"/>
  <c r="H25" i="9"/>
  <c r="H24" i="9"/>
  <c r="H21" i="9"/>
  <c r="H19" i="9"/>
  <c r="H17" i="9"/>
  <c r="H13" i="9"/>
  <c r="H30" i="8"/>
  <c r="H27" i="8"/>
  <c r="H24" i="8"/>
  <c r="H21" i="8"/>
  <c r="H18" i="8"/>
  <c r="H17" i="8"/>
  <c r="H15" i="8"/>
  <c r="H13" i="8"/>
  <c r="H36" i="7"/>
  <c r="H34" i="7"/>
  <c r="H30" i="7"/>
  <c r="H27" i="7"/>
  <c r="H25" i="7"/>
  <c r="H22" i="7"/>
  <c r="H21" i="7"/>
  <c r="H20" i="7"/>
  <c r="H17" i="7"/>
  <c r="H15" i="7"/>
  <c r="H13" i="7"/>
  <c r="I45" i="6"/>
  <c r="H45" i="6"/>
  <c r="H41" i="6"/>
  <c r="H38" i="6"/>
  <c r="H37" i="6"/>
  <c r="H35" i="6"/>
  <c r="H32" i="6"/>
  <c r="H28" i="6"/>
  <c r="H25" i="6"/>
  <c r="H22" i="6"/>
  <c r="H21" i="6"/>
  <c r="H20" i="6"/>
  <c r="H17" i="6"/>
  <c r="H15" i="6"/>
  <c r="H13" i="6"/>
  <c r="H48" i="5"/>
  <c r="H47" i="5"/>
  <c r="H43" i="5"/>
  <c r="H40" i="5"/>
  <c r="H39" i="5"/>
  <c r="H37" i="5"/>
  <c r="H34" i="5"/>
  <c r="H32" i="5"/>
  <c r="H29" i="5"/>
  <c r="H28" i="5"/>
  <c r="H27" i="5"/>
  <c r="H24" i="5"/>
  <c r="H22" i="5"/>
  <c r="H20" i="5"/>
  <c r="H18" i="5"/>
  <c r="H17" i="5"/>
  <c r="H13" i="5"/>
  <c r="H56" i="4"/>
  <c r="H52" i="4"/>
  <c r="H49" i="4"/>
  <c r="H47" i="4"/>
  <c r="H44" i="4"/>
  <c r="H40" i="4"/>
  <c r="H37" i="4"/>
  <c r="H34" i="4"/>
  <c r="H32" i="4"/>
  <c r="H29" i="4"/>
  <c r="H26" i="4"/>
  <c r="H25" i="4"/>
  <c r="H24" i="4"/>
  <c r="H21" i="4"/>
  <c r="H19" i="4"/>
  <c r="H17" i="4"/>
  <c r="H13" i="4"/>
  <c r="I56" i="4"/>
  <c r="H59" i="3"/>
  <c r="H55" i="3"/>
  <c r="H52" i="3"/>
  <c r="H50" i="3"/>
  <c r="H47" i="3"/>
  <c r="H43" i="3"/>
  <c r="H40" i="3"/>
  <c r="H37" i="3"/>
  <c r="H35" i="3"/>
  <c r="H32" i="3"/>
  <c r="H29" i="3"/>
  <c r="H26" i="3"/>
  <c r="H25" i="3"/>
  <c r="H24" i="3"/>
  <c r="H21" i="3"/>
  <c r="H19" i="3"/>
  <c r="H17" i="3"/>
  <c r="H13" i="3"/>
  <c r="H30" i="2"/>
  <c r="H28" i="2"/>
  <c r="H25" i="2"/>
  <c r="H23" i="2"/>
  <c r="H21" i="2"/>
  <c r="H18" i="2"/>
  <c r="H17" i="2"/>
  <c r="H13" i="2"/>
  <c r="H32" i="2" s="1"/>
  <c r="H34" i="8" l="1"/>
</calcChain>
</file>

<file path=xl/sharedStrings.xml><?xml version="1.0" encoding="utf-8"?>
<sst xmlns="http://schemas.openxmlformats.org/spreadsheetml/2006/main" count="748" uniqueCount="161">
  <si>
    <t>ΚΡΙΤΗΡΙΟ</t>
  </si>
  <si>
    <t>ΑΝΑΛΥΣΗ</t>
  </si>
  <si>
    <t>ΒΑΘΜΟΛΟΓΙΑ</t>
  </si>
  <si>
    <t>Σκοπιμότητα της πρότασης (Ειδικοί ή στρατηγικοί στόχοι του τοπικού προγράμματος που εξυπηρετούνται με την υλοποίηση της πρότασης )</t>
  </si>
  <si>
    <t>Συσχέτιση με το σύνολο των στόχων που αφορύν στην υπο-δράση</t>
  </si>
  <si>
    <t>Συσχέτιση με το 70% των των στόχων που αφορύν στην υπο-δράση</t>
  </si>
  <si>
    <t>Συσχέτιση με το 30% των των στόχων που αφορύν στην υπο-δράση</t>
  </si>
  <si>
    <t>Συσχέτιση με ποσοστό μικρότερο του  30% των στόχων που αφορύν στην υπο-δράση</t>
  </si>
  <si>
    <r>
      <rPr>
        <sz val="10"/>
        <rFont val="Calibri"/>
        <family val="2"/>
        <charset val="161"/>
        <scheme val="minor"/>
      </rPr>
      <t>Προτεραιότητες</t>
    </r>
    <r>
      <rPr>
        <sz val="10"/>
        <color theme="1"/>
        <rFont val="Calibri"/>
        <family val="2"/>
        <charset val="161"/>
        <scheme val="minor"/>
      </rPr>
      <t xml:space="preserve"> υπο-δράσης (απαιτείται η συμπλήρωση στην αναλυτική περιγραφή υπο-δράσης η εξειδίκευση των προτεραιοτήτων καθώς και ο τρόπος βαθμολόγησης πχ  Περίπτωσεις επενδύσεων εναλλακτικού τουρισμού ή περιπτώσεις καταστημάτων υγειονομικού ενδιαφέροντος δυναμικότητας έως και 80 καθισμάτων ή περιπτώσεις τουριστικών καταλυμάτων δυναμικότητας έως 25 κλίνες) </t>
    </r>
  </si>
  <si>
    <t>Ο δικαιούχος είναι κατά κύριο επάγγελμα αγρότης ή εταιρικό σχήμα αγροτών</t>
  </si>
  <si>
    <t>Ναι</t>
  </si>
  <si>
    <t>Όχι</t>
  </si>
  <si>
    <t>Προώθηση νεανικής επιχειρηματικότητας</t>
  </si>
  <si>
    <t>Ο δικαιούχος της επένδυσης είναι νέος ≤ 35 ετών (φυσικό πρόσωπο) ή εταιρεία οι μέτοχοι της οποίας είναι στο σύνολο τους νέοι ≤ 35 ετών</t>
  </si>
  <si>
    <t xml:space="preserve">Ο δικαιούχος είναι νομικό πρόσωπο και το μετοχικό/εταιρικό του κεφάλαιο το κατέχουν σε ποσοστό μεγαλυτερο ή ίσο 50%  νέοι ≤ 35 ετών </t>
  </si>
  <si>
    <t>Προώθηση γυναικείας επιχειρηματικότητας</t>
  </si>
  <si>
    <t>Ο δικαιούχος της επένδυσης είναι γυναίκα (φυσικό πρόσωπο) ή εταιρεία οι μέτοχοι της οποίας είναι στο σύνολο τους είναι γυναίκες</t>
  </si>
  <si>
    <t>Ο δικαιούχος είναι νομικό πρόσωπο και το μετοχικό/εταιρικό του κεφάλαιο το κατέχουν σε ποσοστό μεγαλυτερο ή ίσο 50% γυναίκες</t>
  </si>
  <si>
    <t xml:space="preserve">Τίτλοι Σπουδών σχετικοί με τη φύση της πρότασης. </t>
  </si>
  <si>
    <t>Τίτλος σπουδών ΑΕΙ / ΤΕΙ</t>
  </si>
  <si>
    <t>Πτυχίο ΙΕΚ ή ΕΠΑΣ σχετικό με τη φύση της πρότασης ή επαγγελματική κατάρτιση τουλάχιστον 200 ωρών σχετική με το αντικείμενο της πρότασης</t>
  </si>
  <si>
    <t>Καμία εκ των παραπάνω εκπαίδευση</t>
  </si>
  <si>
    <t>Επαγγελματική εμπειρία (Προηγούμενη αποδεδειγμένη απασχόληση σε αντικείμενο σχετικό με τη φύση της πρότασης)</t>
  </si>
  <si>
    <t>(κάθε έτος επαγγελματικής εμπειρίας βαθμολογήται με 20 μονάδες - μέγιστο τα 5 έτη)</t>
  </si>
  <si>
    <t>Συμμετοχή συλλογικών ή ερευνητικών φορέων στη συνεργασία (δεν αφορά στην υποδράση 19.2.7.3)</t>
  </si>
  <si>
    <t>Συμμετοχή ερευνητικού φορέα</t>
  </si>
  <si>
    <t>Συμμετοχή συλλογικού ή συνεργατικού φορέα</t>
  </si>
  <si>
    <t>Κανένα από τα παραπάνω</t>
  </si>
  <si>
    <t xml:space="preserve">Αξιολόγηση συνεργατικού σχηματισμού </t>
  </si>
  <si>
    <t>(για κάθε μέλος δίδονται 10 βαθμοί -  μέγιστος αριθμός βαθμολογούμενων μελών 10)</t>
  </si>
  <si>
    <t>Εμπειρία του υπευθύνου στην εκτέλεση και συντονισμό έργου συνεργασίας (ο υπεύθυνος έχει συμμετάσχει τουλάχιστον σε ένα έργο συνεργασίας)</t>
  </si>
  <si>
    <t xml:space="preserve">Ικανότητα, εμπειρία και αξιοπιστία των μελών  του δικτύου  </t>
  </si>
  <si>
    <t>Ποσοστό &gt;50% των μελών της συνεργασίας έχει συμμετάσχει σε άλλο σχήμα συνεργασίας</t>
  </si>
  <si>
    <t>Ποσοστό &lt;50% των μελών της συνεργασίας έχει συμμετάσχει σε άλλο σχήμα συνεργασίας</t>
  </si>
  <si>
    <t>Δυνατότητα διάθεσης ιδίων κεφαλαίων για την έναρξη υλοποίησης του επενδυτικού σχεδίου</t>
  </si>
  <si>
    <t>Ποσοστό Ιδίων Κεφαλαίων επί της ιδιωτικής συμμετοχής *100%</t>
  </si>
  <si>
    <t>Παραγωγή σε ποσοστό &gt;30%</t>
  </si>
  <si>
    <t>10%&lt;Παραγωγή σε ποσοστό &lt;30%</t>
  </si>
  <si>
    <t>Παραγωγή σε ποσοστό &lt;10%</t>
  </si>
  <si>
    <t>Επεξεργασία πρώτων υλών παραγόμενων με μεθόδους  βάσει προτύπων</t>
  </si>
  <si>
    <t>Πρώτη ύλη σε ποσοστό &gt;30%</t>
  </si>
  <si>
    <t>10%&lt; πρώτη ύλη σε ποσοστό &lt;30%</t>
  </si>
  <si>
    <t>Πρώτη ύλη σε ποσοστό &lt;10%</t>
  </si>
  <si>
    <t xml:space="preserve"> Ποσοστό μεγαλύτερο ή ίσο με 20%</t>
  </si>
  <si>
    <t>10% ≤ Ποσοστό &lt; 20%</t>
  </si>
  <si>
    <t>5% ≤ Ποσοστό &lt; 10%</t>
  </si>
  <si>
    <t>Εγκατάσταση συστημάτων περιβαλλοντικής διαχείρισης (π.χ. ISO 14.000, EMAS)</t>
  </si>
  <si>
    <t>Ποσοστό δαπανών σχετικών με τη χρήση – εγκατάσταση – εφαρμογή συστήματος εξοικονόμησης ύδατος</t>
  </si>
  <si>
    <t>Ποσοστό δαπανών σχετικών με την προστασία του περιβάλλοντος μεγαλύτερο ή ίσο του 5%</t>
  </si>
  <si>
    <t>Ποσοστό δαπανών σχετικών με την προστασία του περιβάλλοντος μικρότερο του 5%</t>
  </si>
  <si>
    <t>Καινοτόμος  χαρακτήρας της πρότασης/ Χρήση καινοτομίας και νέων τεχνολογιών (μονάδες μεταποίησης και βιοτεχνικές μονάδες)</t>
  </si>
  <si>
    <t>Το προϊόν χαρακτηρίζεται ως καινοτόμο</t>
  </si>
  <si>
    <t>Η παραγωγική διαδικασία στο σύνολό της χαρακτηρίζεται ως νέα ή προηγμένη, ή  αφορά σε χρήση συστημάτων αυτοματισμού-ελέγχου-καταγραφής δεδομένων στην παραγωγική διαδικασία</t>
  </si>
  <si>
    <t>Η συσκευασία και η παρουσίαση των προϊόντων είναι νέα ή προηγμένη  ή γίνεται εισαγωγή μιας σημαντικά βελτιωμένης διαδικασίας παραγωγής για τη συγκεκριμένη επιχείρηση, το αποτέλεσμα της οποίας είναι σημαντικό σε σχέση με τον όγκο παραγωγής της, την ποιότητα των προϊόντων ή το κόστος παραγωγής της</t>
  </si>
  <si>
    <t>Καινοτόμος  χαρακτήρας της πρότασης/ Χρήση καινοτομίας και νέων τεχνολογιών (τουρισμός / υπηρεσίες)</t>
  </si>
  <si>
    <t>Οργανωτική καινοτομία / καινοτομία στο προϊόν ή στην διαχείριση και λειτουργία</t>
  </si>
  <si>
    <t>Αύξηση θέσεων απασχόλησης</t>
  </si>
  <si>
    <t xml:space="preserve">Με την υλοποίηση του επενδυτικού σχεδίου προβλέπεται η δημιουργία άνω των δύο (2) νέων θέσεων απασχόλησης σε Ε.Μ.Ε (Ετήσιες Μονάδες Εργασίας). </t>
  </si>
  <si>
    <t>Με την υλοποίηση του επενδυτικού σχεδίου προβλέπεται η δημιουργία  μίας έως 2 νέων θέσεων απασχόλησης σε Ε.Μ.Ε (Ετήσιες Μονάδες Εργασίας).</t>
  </si>
  <si>
    <t>Με την υλοποίηση του επενδυτικού σχεδίου προβλέπεται η δημιουργία έως μίας (1) νέας θέσης απασχόλησης σε Ε.Μ.Ε (Ετήσιες Μονάδες Εργασίας).</t>
  </si>
  <si>
    <t>Με την υλοποίηση του επενδυτικού σχεδίου δεν προβλέπεται δημιουργία θέσεων εργασίας</t>
  </si>
  <si>
    <t>Συμβατότητα με την τοπική αρχιτεκτονική</t>
  </si>
  <si>
    <t>Διατηρητέο ή παραδοσιακό κτίριο</t>
  </si>
  <si>
    <t xml:space="preserve">Παραδοσιακός οικισμός </t>
  </si>
  <si>
    <t>Ετοιμότητα έναρξης υλοποίησης της πρότασης</t>
  </si>
  <si>
    <t>Εξασφάλιση του συνόλου των απαιτούμενων γνωμοδοτήσεων/εγκρίσεων / αδειών</t>
  </si>
  <si>
    <t>Εξασφάλιση μέρους των απαιτούμενων γνωμοδοτήσεων/εγκρίσεων / αδειών</t>
  </si>
  <si>
    <t>Υποβολή αιτήσεων στις αρμόδιες αρχές για απαραίτητες γνωμοδοτήσεις/εγκρίσεις / άδειες.</t>
  </si>
  <si>
    <t>Σύσταση Φορέα</t>
  </si>
  <si>
    <t>Εχει συσταθεί ο φορέας υλοποίησης της επένδυσης (εταιρεία, νομικό πρόσωπο κλπ) ή δεν απαιτείται σύσταση φορέα</t>
  </si>
  <si>
    <t>Δεν έχει συσταθεί ο φορέας που απαιτείται</t>
  </si>
  <si>
    <t>Εφαρμογή συστημάτων διαχείρισης και ποιοτικών σημάτων</t>
  </si>
  <si>
    <t xml:space="preserve">Εφαρμογή συστημάτων διαχείρισης και ποιοτικών σημάτων / προτύπων </t>
  </si>
  <si>
    <t xml:space="preserve">Σαφήνεια και πληρότητα της πρότασης  
</t>
  </si>
  <si>
    <t xml:space="preserve">Σαφήνεια του περιεχομένου της πρότασης και πληρότητα ως προς τα απαιτούμενα για τη βαθμολόγηση δικαιολογητικά
  </t>
  </si>
  <si>
    <t xml:space="preserve">Ασαφής περιγραφή της πρότασης αλλά πληρότητα ως προς τα απαιτούμενα για τη βαθμολόγηση δικαιολογητικά
  </t>
  </si>
  <si>
    <t>Ασαφής περιγραφή της πρότασης  και ελλείψεις ως προς τα απαιτούμενα για τη βαθμολόγηση δικαιολογητικά</t>
  </si>
  <si>
    <t>Ρεαλιστικότητα και αξιοπιστία του κόστους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</si>
  <si>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</si>
  <si>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</si>
  <si>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</si>
  <si>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 -εγκεκριμένο)/εγκεκριμένο &gt; 30</t>
  </si>
  <si>
    <t>Παροχή συμπληρωματικών υπηρεσιών / προϊόντων</t>
  </si>
  <si>
    <t>Δυνατότητα παροχής συμπληρωματικών υπηρεσιών και δραστηριοτήτων σε σχέση με την κύρια δραστηριότητα (π.χ. κατάλυμα και παροχή δραστηριοτήτων εναλλακτικού τουρισμού)</t>
  </si>
  <si>
    <t xml:space="preserve">Αναγκαιότητα της πράξης </t>
  </si>
  <si>
    <t>Δεν υπάρχει παρόμοια υπηρεσία / υποδομή στην Τοπική / Δημοτική Ενότητα</t>
  </si>
  <si>
    <t>Υπάρχει παρόμοια υπηρεσία / υποδομή στην Τοπική / Δημοτική Ενότητα</t>
  </si>
  <si>
    <t xml:space="preserve">Συσχέτιση της πρότασης με Έξυπνη Εξειδίκευση (RIS) </t>
  </si>
  <si>
    <t>Σχετική εμπειρία παρόχου στην επαγγελματική κατάρτιση</t>
  </si>
  <si>
    <t>Διαθεσημότητα υλικοτεχνικής υποδομής</t>
  </si>
  <si>
    <t>Διαθέτει πιστοποιημένες δομές μεταφοράς γνώσης από ΕΟΠΠΕΠ</t>
  </si>
  <si>
    <t>Διαθέτει πρόσβαση σε πιστοποιημένες δομές</t>
  </si>
  <si>
    <t>Διαθεσημότητα εκπαιδευτικού προσωπικού</t>
  </si>
  <si>
    <t>Ωφελούμενοι προγράμματος κατάρτισης (απαιτείται ο καθορισμός της ομάδας στόχου /προτεραιότητας στην περιγραφή της υπο-δράσης)</t>
  </si>
  <si>
    <t xml:space="preserve">Πρόβλεψη ενεργειών δράσεων προβολής </t>
  </si>
  <si>
    <t>Αίτηση ενίσχυσης - Πρόσκληση</t>
  </si>
  <si>
    <t>Αίτηση Στήριξης</t>
  </si>
  <si>
    <t>Αίτηση Στήριξης/Σχετική Πρόσκληση</t>
  </si>
  <si>
    <t>Αδεια Λειτουργίας, Άδεια Εγκατάστασης, Άδεια Δόμισης, Επιμέρους Άδειες, Αιτήσεις για την έκδοση των προηγούμενων.</t>
  </si>
  <si>
    <t>Έναρξη στην Δ.Ο.Υ.</t>
  </si>
  <si>
    <t>Αίτηση Στήριξης/Σχετικές Συμβάσεις</t>
  </si>
  <si>
    <t>0-100</t>
  </si>
  <si>
    <t>Ε1, εκαθαριστικό, καταστατικό εταιρικού σχήματος</t>
  </si>
  <si>
    <t>Φωτοτυπία ταυτότητας ή διαβατηρίου</t>
  </si>
  <si>
    <t>Φωτοτυπία ταυτότητας ή διαβατηρίου, καταστατικό εταιρικού σχήματος</t>
  </si>
  <si>
    <t>Πτυχίο ή Βεβαίωση σπουδών</t>
  </si>
  <si>
    <t>Έναρξη με σχετικό ΚΑΔ από Δ.Ο.Υ. ή Βεβαίωση εργοδότη/φορέα</t>
  </si>
  <si>
    <t>Αίτηση Στήριξης, Καταστατικό φορέα ή ιδιωτικό συμφωνητικό σύμπραξης /συνεργασίας</t>
  </si>
  <si>
    <t>Βεβαίωση Τραπεζικού Ιδρύματος, προηγούμενου μήνα της Αιτήσεως Στήριξης</t>
  </si>
  <si>
    <t>Καταστατικό φορέα ή ιδιωτικό συμφωνητικό σύμπραξης /συνεργασίας συμμετοχής.</t>
  </si>
  <si>
    <t>Βεβαίωση Αρμόδιου Φορέα</t>
  </si>
  <si>
    <t>Εγκεκριμένα Αρχιτεκτονικά Σχέδια από Αρμόδιο Φορέα, Σχετικό ΦΕΚ, Σχετικά  Τοπικά Σύμφωνα.</t>
  </si>
  <si>
    <t>Αίτηση Στήριξης, Σχετικά Κρητήρια ΠΑΑ και Περιφέρειας</t>
  </si>
  <si>
    <t>ΠΡΟΓΡΑΜΜΑ: ΠΡΟΓΡΑΜΜΑ ΑΓΡΟΤΙΚΗΣ ΑΝΑΠΤΥΞΗΣ ΤΗΣ ΕΛΛΑΔΑΣ 2014-2020 (ΠΑΑ)</t>
  </si>
  <si>
    <t>ΜΕΤΡΟ 19.2 ΤΟΠΙΚΗ ΑΝΑΠΤΥΞΗ ΜΕ ΠΡΩΤΟΒΟΥΛΙΑ ΤΟΠΙΚΩΝ ΚΟΙΝΟΤΗΤΩΝ (ΤΑΠΤοΚ)</t>
  </si>
  <si>
    <t>ΤΙΤΛΟΣ  ΠΡΟΤΕΙΝΟΜΕΝΗΣ ΠΡΑΞΗΣ :</t>
  </si>
  <si>
    <t>ΚΩΔΙΚΟΣ ΠΡΑΞΗΣ ΠΣΚΕ:</t>
  </si>
  <si>
    <t>ΚΡΙΤΗΡΙΑ ΕΠΙΛΟΓΗΣ</t>
  </si>
  <si>
    <t>Δικαιολογητικά που υποβάλλονται</t>
  </si>
  <si>
    <t>Δικαιολογητικά Τεκμηρίωσης</t>
  </si>
  <si>
    <t>Α/Α</t>
  </si>
  <si>
    <t>Αίτηση Στήριξης/Επιλέξιμες δαπάνες</t>
  </si>
  <si>
    <t>Αίτηση Στήριξης, Πρόσκληση, Βεβαίωση από Αρμόδια Δημοτική Αρχή.</t>
  </si>
  <si>
    <t>Βεβαίωση αρμόδιου φορέα για υλοποίηση αντίστοιχων προγραμμάτων</t>
  </si>
  <si>
    <t>Σχετικό πιστοποιητικό ΕΟΠΠΕΠ</t>
  </si>
  <si>
    <t>ΕΝΤΥΠΟ  Ι_4</t>
  </si>
  <si>
    <t>ΟΤΔ: ΑΝΑΠΤΥΞΙΑΚΗ ΜΕΣΣΗΝΙΑΣ, ΑΝΑΠΤΥΞΙΑΚΗ ΑΝΩΝΥΜΗ ΕΤΑΙΡΕΙΑ Ο.Τ.Α.</t>
  </si>
  <si>
    <t>ΚΩΔΙΚΟΣ ΠΡΟΣΚΛΗΣΗΣ : 1η ΠΡΟΣΚΛΗΣΗ ΙΔΙΩΤΙΚΩΝ ΠΑΡΕΜΒΑΣΕΩΝ</t>
  </si>
  <si>
    <t>ΚΩΔΙΚΟΣ ΥΠΟ-ΔΡΑΣΗΣ: 19.2.1.1</t>
  </si>
  <si>
    <t>ΤΙΤΛΟΣ ΥΠΟΔΡΑΣΗΣ : Μεταφορά γνώσεων &amp; ενημέρωσης στο γεωργικό και το δασικό τομέα</t>
  </si>
  <si>
    <t>ΒΑΡΥΤΗΤΑ</t>
  </si>
  <si>
    <t>ΒΑΘΜΟΣ ΑΞΙΟΛΟΓΗΣΗΣ</t>
  </si>
  <si>
    <t>ΒΑΘΜΟΛΟΓΙΑ ΠΡΑΞΗΣ (βαρύτητα Χ βαθμός αξιολ.)</t>
  </si>
  <si>
    <t>ΣΥΝΟΛΙΚΗ ΒΑΘΜΟΛΟΓΙΑ ΠΡΑΞΗΣ :</t>
  </si>
  <si>
    <t>ΤΙΜΗ ΒΑΣΗΣ</t>
  </si>
  <si>
    <t>ελάχιστη βαθμολογία που οφείλει να συγκεντρώσει ο εν δυνάμει δικαιούχος : 30</t>
  </si>
  <si>
    <t>ΚΩΔΙΚΟΣ ΥΠΟ-ΔΡΑΣΗΣ: 19.2.3.1</t>
  </si>
  <si>
    <t>ΣΥΝΟΛΙΚΗ ΒΑΘΜΟΛΟΓΙΑ ΠΡΑΞΗΣ</t>
  </si>
  <si>
    <t>ΤΙΤΛΟΣ  ΠΡΟΤΕΙΝΟΜΕΝΗΣ ΠΡΑΞΗΣ : Οριζόντια εφαρμογή μεταποίησης,εμπορίας και/ή ανάπτυξης γεωργικών προιόντων με αποτέλεσμα γεωργικό προιόν με σκοπό την εξυπηρέτηση των στόχων της τοπικής στρατηγικής.</t>
  </si>
  <si>
    <t>ΚΩΔΙΚΟΣ ΥΠΟ-ΔΡΑΣΗΣ: 19.2.3.3</t>
  </si>
  <si>
    <t>ΤΙΤΛΟΣ ΥΠΟΔΡΑΣΗΣ : Οριζόντια εφαρμογή ενίσχυσης επενδύσεων στον τομέα του τουρισμού με σκοπό την εξυπηρέτηση των στόχων της τοπικής στρατηγικής.</t>
  </si>
  <si>
    <t xml:space="preserve">ΣΥΝΟΛΙΚΗ ΒΑΘΜΟΛΟΓΙΑ ΠΡΑΞΗΣ : </t>
  </si>
  <si>
    <t>ελάχιστη βαθμολογία που οφείλει να συγκεντρώσει ο εν δυνάμει δικαιούχος : 35</t>
  </si>
  <si>
    <t>ΚΩΔΙΚΟΣ ΥΠΟ-ΔΡΑΣΗΣ: 19.2.3.4.</t>
  </si>
  <si>
    <t>ΤΙΤΛΟΣ ΥΠΟΔΡΑΣΗΣ : Οριζόντια εφαρμογή ενίσχυσης επενδύσεων στους τομείς της βιοτεχνίας, χειροτεχνίας, παραγωγής ειδών μετά τη 1η μεταποίηση, και του εμπορίου με σκοπό την εξυπηρέτηση των στόχων της τοπικής στρατηγικής.</t>
  </si>
  <si>
    <t>ΚΩΔΙΚΟΣ ΥΠΟ-ΔΡΑΣΗΣ: 19.2.3.5</t>
  </si>
  <si>
    <t>ΤΙΤΛΟΣ ΥΠΟΔΡΑΣΗΣ : Οριζόντια εφαρμογή ενίσχυσης επενδύσεων παροχής υπηρεσιών για την εξυπηρέτηση του αγροτικού πληθυσμού ( παιδικοί σταθμοί, χώροι αθλητισμού, πολιτιστικά κέντρα, κλπ) με σκοπό την εξυπηρέτηση των στόχων της τοπικής στρατηγικής.</t>
  </si>
  <si>
    <t>ΚΩΔΙΚΟΣ ΥΠΟ-ΔΡΑΣΗΣ: 19.2.6.2</t>
  </si>
  <si>
    <t>ΤΙΤΛΟΣ ΥΠΟΔΡΑΣΗΣ : Επενδύσεις σε δασοκομικές τεχνολογίες και στην επεξεργασία , κινητοποίηση και εμπορία δασικών προιόντων.</t>
  </si>
  <si>
    <t>ΚΩΔΙΚΟΣ ΥΠΟ-ΔΡΑΣΗΣ: 19.2.7.2</t>
  </si>
  <si>
    <t>ΤΙΤΛΟΣ ΥΠΟΔΡΑΣΗΣ : Ανάπτυξη νέω προιόντων, πρακτικών, διεργασιών και τεχνολογιών στον τομέα των τροφίμων και της δασοπονίας.</t>
  </si>
  <si>
    <t>ΚΩΔΙΚΟΣ ΥΠΟ-ΔΡΑΣΗΣ: 19.2.7.3</t>
  </si>
  <si>
    <t>ΤΙΤΛΟΣ ΥΠΟΔΡΑΣΗΣ : Συνεργασία μεταξύ μικρών επιχειρήσεων για διοργάνωση κοινών μεθόδων εργασίας και τη κοινή χρήση εγκαταστάσεων και πόρων καθώς και για την ανάπτυξη και/ή την εμπορία τουριστικών υπηρεσιών, που συνδέονται με τον αγροτουρισμό.</t>
  </si>
  <si>
    <t xml:space="preserve">Προστασία περιβάλλοντος </t>
  </si>
  <si>
    <t>Προστασία περιβάλλοντος</t>
  </si>
  <si>
    <t>Ποσοστό δαπανών σχετικών με την εξοικονόμηση ενέργειας.</t>
  </si>
  <si>
    <t>ΚΩΔΙΚΟΣ ΥΠΟ-ΔΡΑΣΗΣ: 19.2.2.6</t>
  </si>
  <si>
    <t>ΤΙΤΛΟΣ ΥΠΟΔΡΑΣΗΣ : Ενίσχυση επενδύσεων οικοτεχνίας και πολυλειτουργικών αγροκτημάτων με σκοπό την εξυπηρέτηση ειδικών στόχων της τοπικής στρατηγικής.</t>
  </si>
  <si>
    <t>ΚΩΔΙΚΟΣ ΥΠΟ-ΔΡΑΣΗΣ: 19.2.2.2</t>
  </si>
  <si>
    <t>ΤΙΤΛΟΣ ΥΠΟΔΡΑΣΗΣ : Ενίσχυση επενδύσεων στη μεταποίηση, εμπορία και/ή ανάπτυξη γεωργικών προιόντων με αποτέλεσμα μη γεωργικό προιόν για την εξυπηρέτηση ειδικών στόχων της τοπικής στρατηγικής.</t>
  </si>
  <si>
    <t>Παραγωγή προϊόντων ποιότητας βάσει προτύπου (Βιολογικά, κλπ)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</si>
</sst>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sz val="8"/>
      <name val="Verdana"/>
      <family val="2"/>
      <charset val="161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3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7" fillId="5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7" fillId="5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9" fontId="0" fillId="0" borderId="0" xfId="0" applyNumberFormat="1"/>
    <xf numFmtId="49" fontId="7" fillId="0" borderId="8" xfId="1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>
      <alignment horizontal="left" vertical="center"/>
    </xf>
    <xf numFmtId="49" fontId="7" fillId="0" borderId="10" xfId="1" applyNumberFormat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 wrapText="1"/>
    </xf>
    <xf numFmtId="0" fontId="7" fillId="5" borderId="9" xfId="1" applyFont="1" applyFill="1" applyBorder="1" applyAlignment="1">
      <alignment horizontal="left" vertical="center" wrapText="1"/>
    </xf>
    <xf numFmtId="0" fontId="7" fillId="5" borderId="10" xfId="1" applyFont="1" applyFill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180"/>
    </xf>
    <xf numFmtId="9" fontId="1" fillId="0" borderId="1" xfId="0" applyNumberFormat="1" applyFont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textRotation="180"/>
    </xf>
    <xf numFmtId="2" fontId="10" fillId="0" borderId="3" xfId="0" applyNumberFormat="1" applyFont="1" applyBorder="1" applyAlignment="1">
      <alignment horizontal="center" vertical="center" textRotation="180"/>
    </xf>
    <xf numFmtId="2" fontId="10" fillId="0" borderId="4" xfId="0" applyNumberFormat="1" applyFont="1" applyBorder="1" applyAlignment="1">
      <alignment horizontal="center" vertical="center" textRotation="180"/>
    </xf>
    <xf numFmtId="0" fontId="1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180"/>
    </xf>
    <xf numFmtId="0" fontId="10" fillId="0" borderId="3" xfId="0" applyFont="1" applyBorder="1" applyAlignment="1">
      <alignment horizontal="center" vertical="center" textRotation="180"/>
    </xf>
    <xf numFmtId="0" fontId="10" fillId="0" borderId="4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180" wrapText="1"/>
    </xf>
    <xf numFmtId="0" fontId="10" fillId="0" borderId="3" xfId="0" applyFont="1" applyBorder="1" applyAlignment="1">
      <alignment horizontal="center" vertical="center" textRotation="180" wrapText="1"/>
    </xf>
    <xf numFmtId="0" fontId="10" fillId="0" borderId="4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180" wrapText="1"/>
    </xf>
    <xf numFmtId="0" fontId="11" fillId="0" borderId="3" xfId="0" applyFont="1" applyBorder="1" applyAlignment="1">
      <alignment horizontal="center" vertical="center" textRotation="180" wrapText="1"/>
    </xf>
    <xf numFmtId="0" fontId="11" fillId="0" borderId="4" xfId="0" applyFont="1" applyBorder="1" applyAlignment="1">
      <alignment horizontal="center" vertical="center" textRotation="180" wrapText="1"/>
    </xf>
    <xf numFmtId="0" fontId="11" fillId="0" borderId="2" xfId="0" applyFont="1" applyBorder="1" applyAlignment="1">
      <alignment horizontal="center" vertical="center" textRotation="180"/>
    </xf>
    <xf numFmtId="0" fontId="11" fillId="0" borderId="3" xfId="0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 wrapText="1"/>
    </xf>
    <xf numFmtId="0" fontId="3" fillId="0" borderId="4" xfId="0" applyFont="1" applyBorder="1" applyAlignment="1">
      <alignment horizontal="center" vertical="center" textRotation="180" wrapText="1"/>
    </xf>
    <xf numFmtId="2" fontId="2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</cellXfs>
  <cellStyles count="2">
    <cellStyle name="Βασικό_ΑΞΟΝΑΣ 4  ΕΠΙΛΕΞΙΜΟΤΗΤΑΣ ΠΡΑΞΕΩΝ_11_2009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workbookViewId="0">
      <selection activeCell="B10" sqref="B10:H10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140625" customWidth="1"/>
    <col min="6" max="6" width="9.7109375" customWidth="1"/>
    <col min="7" max="7" width="13.28515625" customWidth="1"/>
    <col min="8" max="8" width="19.42578125" customWidth="1"/>
    <col min="9" max="9" width="6.5703125" customWidth="1"/>
    <col min="10" max="10" width="30" customWidth="1"/>
    <col min="11" max="11" width="4.28515625" customWidth="1"/>
    <col min="12" max="12" width="11.42578125" style="27" customWidth="1"/>
    <col min="13" max="14" width="9.140625" style="27"/>
  </cols>
  <sheetData>
    <row r="1" spans="2:16" x14ac:dyDescent="0.25">
      <c r="C1" t="s">
        <v>125</v>
      </c>
    </row>
    <row r="2" spans="2:16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28"/>
      <c r="J2" s="28"/>
      <c r="K2" s="21"/>
      <c r="L2" s="27"/>
      <c r="M2" s="27"/>
      <c r="N2" s="27"/>
    </row>
    <row r="3" spans="2:16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20"/>
      <c r="J3" s="20"/>
      <c r="K3" s="21"/>
    </row>
    <row r="4" spans="2:16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20"/>
      <c r="J4" s="20"/>
      <c r="K4" s="21"/>
    </row>
    <row r="5" spans="2:16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20"/>
      <c r="J5" s="20"/>
      <c r="K5" s="21"/>
    </row>
    <row r="6" spans="2:16" s="18" customFormat="1" ht="16.5" customHeight="1" x14ac:dyDescent="0.25">
      <c r="B6" s="65" t="s">
        <v>128</v>
      </c>
      <c r="C6" s="66"/>
      <c r="D6" s="66"/>
      <c r="E6" s="66"/>
      <c r="F6" s="66"/>
      <c r="G6" s="66"/>
      <c r="H6" s="67"/>
      <c r="I6" s="20"/>
      <c r="J6" s="20"/>
      <c r="K6" s="21"/>
    </row>
    <row r="7" spans="2:16" s="18" customFormat="1" ht="16.5" customHeight="1" x14ac:dyDescent="0.25">
      <c r="B7" s="65" t="s">
        <v>129</v>
      </c>
      <c r="C7" s="66"/>
      <c r="D7" s="66"/>
      <c r="E7" s="66"/>
      <c r="F7" s="66"/>
      <c r="G7" s="66"/>
      <c r="H7" s="67"/>
      <c r="I7" s="20"/>
      <c r="J7" s="20"/>
      <c r="K7" s="21"/>
    </row>
    <row r="8" spans="2:16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23"/>
      <c r="J8" s="29"/>
      <c r="K8" s="24"/>
      <c r="L8" s="18"/>
      <c r="M8" s="18"/>
      <c r="N8" s="18"/>
      <c r="O8" s="25"/>
      <c r="P8" s="26"/>
    </row>
    <row r="9" spans="2:16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23"/>
      <c r="J9" s="29"/>
      <c r="K9" s="24"/>
      <c r="L9" s="25"/>
      <c r="M9" s="26"/>
      <c r="O9" s="25"/>
      <c r="P9" s="26"/>
    </row>
    <row r="10" spans="2:16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23"/>
      <c r="J10" s="29"/>
      <c r="K10" s="24"/>
      <c r="L10" s="25"/>
      <c r="M10" s="26"/>
      <c r="O10" s="25"/>
      <c r="P10" s="26"/>
    </row>
    <row r="11" spans="2:16" x14ac:dyDescent="0.25">
      <c r="L11" s="25"/>
      <c r="M11" s="26"/>
      <c r="N11" s="22"/>
    </row>
    <row r="12" spans="2:16" ht="43.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0" t="s">
        <v>119</v>
      </c>
      <c r="K12" s="31"/>
      <c r="L12" s="76" t="s">
        <v>118</v>
      </c>
      <c r="M12" s="77"/>
      <c r="N12" s="78"/>
    </row>
    <row r="13" spans="2:16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00">
        <v>0.15</v>
      </c>
      <c r="G13" s="90"/>
      <c r="H13" s="91">
        <f>F13*G13</f>
        <v>0</v>
      </c>
      <c r="I13" s="99" t="s">
        <v>135</v>
      </c>
      <c r="J13" s="80" t="s">
        <v>95</v>
      </c>
      <c r="L13" s="81"/>
      <c r="M13" s="82"/>
      <c r="N13" s="83"/>
    </row>
    <row r="14" spans="2:16" ht="25.5" customHeight="1" x14ac:dyDescent="0.25">
      <c r="B14" s="79"/>
      <c r="C14" s="79"/>
      <c r="D14" s="37" t="s">
        <v>5</v>
      </c>
      <c r="E14" s="1">
        <v>70</v>
      </c>
      <c r="F14" s="100"/>
      <c r="G14" s="90"/>
      <c r="H14" s="91"/>
      <c r="I14" s="99"/>
      <c r="J14" s="80"/>
      <c r="L14" s="81"/>
      <c r="M14" s="82"/>
      <c r="N14" s="83"/>
    </row>
    <row r="15" spans="2:16" ht="25.5" customHeight="1" x14ac:dyDescent="0.25">
      <c r="B15" s="79"/>
      <c r="C15" s="79"/>
      <c r="D15" s="37" t="s">
        <v>6</v>
      </c>
      <c r="E15" s="1">
        <v>30</v>
      </c>
      <c r="F15" s="100"/>
      <c r="G15" s="90"/>
      <c r="H15" s="91"/>
      <c r="I15" s="99"/>
      <c r="J15" s="80"/>
      <c r="L15" s="81"/>
      <c r="M15" s="82"/>
      <c r="N15" s="83"/>
    </row>
    <row r="16" spans="2:16" ht="25.5" customHeight="1" x14ac:dyDescent="0.25">
      <c r="B16" s="79"/>
      <c r="C16" s="79"/>
      <c r="D16" s="37" t="s">
        <v>7</v>
      </c>
      <c r="E16" s="1">
        <v>0</v>
      </c>
      <c r="F16" s="100"/>
      <c r="G16" s="90"/>
      <c r="H16" s="91"/>
      <c r="I16" s="99"/>
      <c r="J16" s="80"/>
      <c r="L16" s="81"/>
      <c r="M16" s="82"/>
      <c r="N16" s="83"/>
    </row>
    <row r="17" spans="2:14" ht="25.5" customHeight="1" x14ac:dyDescent="0.25">
      <c r="B17" s="33">
        <v>25</v>
      </c>
      <c r="C17" s="33" t="s">
        <v>54</v>
      </c>
      <c r="D17" s="3" t="s">
        <v>55</v>
      </c>
      <c r="E17" s="8">
        <v>100</v>
      </c>
      <c r="F17" s="47">
        <v>0.15</v>
      </c>
      <c r="G17" s="48"/>
      <c r="H17" s="49">
        <f>F17*G17</f>
        <v>0</v>
      </c>
      <c r="I17" s="99"/>
      <c r="J17" s="32" t="s">
        <v>97</v>
      </c>
      <c r="L17" s="71"/>
      <c r="M17" s="72"/>
      <c r="N17" s="73"/>
    </row>
    <row r="18" spans="2:14" ht="51" customHeight="1" x14ac:dyDescent="0.25">
      <c r="B18" s="79">
        <v>32</v>
      </c>
      <c r="C18" s="79" t="s">
        <v>73</v>
      </c>
      <c r="D18" s="37" t="s">
        <v>74</v>
      </c>
      <c r="E18" s="1">
        <v>100</v>
      </c>
      <c r="F18" s="100">
        <v>0.15</v>
      </c>
      <c r="G18" s="90"/>
      <c r="H18" s="91">
        <f>F18*G18</f>
        <v>0</v>
      </c>
      <c r="I18" s="99"/>
      <c r="J18" s="87" t="s">
        <v>96</v>
      </c>
      <c r="L18" s="71"/>
      <c r="M18" s="72"/>
      <c r="N18" s="73"/>
    </row>
    <row r="19" spans="2:14" ht="51" customHeight="1" x14ac:dyDescent="0.25">
      <c r="B19" s="79"/>
      <c r="C19" s="79"/>
      <c r="D19" s="37" t="s">
        <v>75</v>
      </c>
      <c r="E19" s="1">
        <v>50</v>
      </c>
      <c r="F19" s="100"/>
      <c r="G19" s="90"/>
      <c r="H19" s="91"/>
      <c r="I19" s="99"/>
      <c r="J19" s="88"/>
      <c r="L19" s="71"/>
      <c r="M19" s="72"/>
      <c r="N19" s="73"/>
    </row>
    <row r="20" spans="2:14" ht="38.25" customHeight="1" x14ac:dyDescent="0.25">
      <c r="B20" s="79"/>
      <c r="C20" s="79"/>
      <c r="D20" s="37" t="s">
        <v>76</v>
      </c>
      <c r="E20" s="1">
        <v>0</v>
      </c>
      <c r="F20" s="100"/>
      <c r="G20" s="90"/>
      <c r="H20" s="91"/>
      <c r="I20" s="99"/>
      <c r="J20" s="89"/>
      <c r="L20" s="71"/>
      <c r="M20" s="72"/>
      <c r="N20" s="73"/>
    </row>
    <row r="21" spans="2:14" x14ac:dyDescent="0.25">
      <c r="B21" s="95">
        <v>38</v>
      </c>
      <c r="C21" s="79" t="s">
        <v>87</v>
      </c>
      <c r="D21" s="37" t="s">
        <v>10</v>
      </c>
      <c r="E21" s="10">
        <v>100</v>
      </c>
      <c r="F21" s="74">
        <v>0.1</v>
      </c>
      <c r="G21" s="75"/>
      <c r="H21" s="92">
        <f>F21*G21</f>
        <v>0</v>
      </c>
      <c r="I21" s="99"/>
      <c r="J21" s="93" t="s">
        <v>112</v>
      </c>
      <c r="L21" s="71"/>
      <c r="M21" s="72"/>
      <c r="N21" s="73"/>
    </row>
    <row r="22" spans="2:14" x14ac:dyDescent="0.25">
      <c r="B22" s="95"/>
      <c r="C22" s="79"/>
      <c r="D22" s="37" t="s">
        <v>11</v>
      </c>
      <c r="E22" s="10">
        <v>0</v>
      </c>
      <c r="F22" s="74"/>
      <c r="G22" s="75"/>
      <c r="H22" s="92"/>
      <c r="I22" s="99"/>
      <c r="J22" s="94"/>
      <c r="L22" s="71"/>
      <c r="M22" s="72"/>
      <c r="N22" s="73"/>
    </row>
    <row r="23" spans="2:14" x14ac:dyDescent="0.25">
      <c r="B23" s="95">
        <v>39</v>
      </c>
      <c r="C23" s="79" t="s">
        <v>88</v>
      </c>
      <c r="D23" s="37" t="s">
        <v>10</v>
      </c>
      <c r="E23" s="10">
        <v>100</v>
      </c>
      <c r="F23" s="74">
        <v>0.1</v>
      </c>
      <c r="G23" s="75"/>
      <c r="H23" s="92">
        <f>F23*G23</f>
        <v>0</v>
      </c>
      <c r="I23" s="99"/>
      <c r="J23" s="93" t="s">
        <v>123</v>
      </c>
      <c r="L23" s="71"/>
      <c r="M23" s="72"/>
      <c r="N23" s="73"/>
    </row>
    <row r="24" spans="2:14" ht="27.75" customHeight="1" x14ac:dyDescent="0.25">
      <c r="B24" s="95"/>
      <c r="C24" s="79"/>
      <c r="D24" s="37" t="s">
        <v>11</v>
      </c>
      <c r="E24" s="10">
        <v>0</v>
      </c>
      <c r="F24" s="74"/>
      <c r="G24" s="75"/>
      <c r="H24" s="92"/>
      <c r="I24" s="99"/>
      <c r="J24" s="94"/>
      <c r="L24" s="71"/>
      <c r="M24" s="72"/>
      <c r="N24" s="73"/>
    </row>
    <row r="25" spans="2:14" ht="25.5" customHeight="1" x14ac:dyDescent="0.25">
      <c r="B25" s="95">
        <v>40</v>
      </c>
      <c r="C25" s="79" t="s">
        <v>89</v>
      </c>
      <c r="D25" s="33" t="s">
        <v>90</v>
      </c>
      <c r="E25" s="16">
        <v>100</v>
      </c>
      <c r="F25" s="74">
        <v>0.15</v>
      </c>
      <c r="G25" s="75"/>
      <c r="H25" s="92">
        <f>F25*G25</f>
        <v>0</v>
      </c>
      <c r="I25" s="99"/>
      <c r="J25" s="87" t="s">
        <v>124</v>
      </c>
      <c r="L25" s="71"/>
      <c r="M25" s="72"/>
      <c r="N25" s="73"/>
    </row>
    <row r="26" spans="2:14" x14ac:dyDescent="0.25">
      <c r="B26" s="95"/>
      <c r="C26" s="79"/>
      <c r="D26" s="33" t="s">
        <v>91</v>
      </c>
      <c r="E26" s="16">
        <v>50</v>
      </c>
      <c r="F26" s="74"/>
      <c r="G26" s="75"/>
      <c r="H26" s="92"/>
      <c r="I26" s="99"/>
      <c r="J26" s="88"/>
      <c r="L26" s="71"/>
      <c r="M26" s="72"/>
      <c r="N26" s="73"/>
    </row>
    <row r="27" spans="2:14" x14ac:dyDescent="0.25">
      <c r="B27" s="95"/>
      <c r="C27" s="79"/>
      <c r="D27" s="33" t="s">
        <v>27</v>
      </c>
      <c r="E27" s="16">
        <v>0</v>
      </c>
      <c r="F27" s="74"/>
      <c r="G27" s="75"/>
      <c r="H27" s="92"/>
      <c r="I27" s="99"/>
      <c r="J27" s="89"/>
      <c r="L27" s="71"/>
      <c r="M27" s="72"/>
      <c r="N27" s="73"/>
    </row>
    <row r="28" spans="2:14" x14ac:dyDescent="0.25">
      <c r="B28" s="95">
        <v>41</v>
      </c>
      <c r="C28" s="79" t="s">
        <v>92</v>
      </c>
      <c r="D28" s="37" t="s">
        <v>10</v>
      </c>
      <c r="E28" s="10">
        <v>100</v>
      </c>
      <c r="F28" s="74">
        <v>0.1</v>
      </c>
      <c r="G28" s="75"/>
      <c r="H28" s="92">
        <f>F28*G28</f>
        <v>0</v>
      </c>
      <c r="I28" s="99"/>
      <c r="J28" s="87" t="s">
        <v>100</v>
      </c>
      <c r="L28" s="71"/>
      <c r="M28" s="72"/>
      <c r="N28" s="73"/>
    </row>
    <row r="29" spans="2:14" x14ac:dyDescent="0.25">
      <c r="B29" s="95"/>
      <c r="C29" s="79"/>
      <c r="D29" s="37" t="s">
        <v>11</v>
      </c>
      <c r="E29" s="10">
        <v>0</v>
      </c>
      <c r="F29" s="74"/>
      <c r="G29" s="75"/>
      <c r="H29" s="92"/>
      <c r="I29" s="99"/>
      <c r="J29" s="89"/>
      <c r="L29" s="71"/>
      <c r="M29" s="72"/>
      <c r="N29" s="73"/>
    </row>
    <row r="30" spans="2:14" ht="21.75" customHeight="1" x14ac:dyDescent="0.25">
      <c r="B30" s="95">
        <v>42</v>
      </c>
      <c r="C30" s="79" t="s">
        <v>93</v>
      </c>
      <c r="D30" s="37" t="s">
        <v>10</v>
      </c>
      <c r="E30" s="10">
        <v>100</v>
      </c>
      <c r="F30" s="74">
        <v>0.1</v>
      </c>
      <c r="G30" s="75"/>
      <c r="H30" s="92">
        <f>F30*G30</f>
        <v>0</v>
      </c>
      <c r="I30" s="99"/>
      <c r="J30" s="87" t="s">
        <v>96</v>
      </c>
      <c r="L30" s="71"/>
      <c r="M30" s="72"/>
      <c r="N30" s="73"/>
    </row>
    <row r="31" spans="2:14" ht="21.75" customHeight="1" x14ac:dyDescent="0.25">
      <c r="B31" s="96"/>
      <c r="C31" s="97"/>
      <c r="D31" s="44" t="s">
        <v>11</v>
      </c>
      <c r="E31" s="45">
        <v>0</v>
      </c>
      <c r="F31" s="74"/>
      <c r="G31" s="75"/>
      <c r="H31" s="92"/>
      <c r="I31" s="99"/>
      <c r="J31" s="89"/>
      <c r="L31" s="71"/>
      <c r="M31" s="72"/>
      <c r="N31" s="73"/>
    </row>
    <row r="32" spans="2:14" ht="15.75" x14ac:dyDescent="0.25">
      <c r="B32" s="98" t="s">
        <v>133</v>
      </c>
      <c r="C32" s="98"/>
      <c r="D32" s="98"/>
      <c r="E32" s="98"/>
      <c r="F32" s="98"/>
      <c r="G32" s="98"/>
      <c r="H32" s="50">
        <f>SUM(H13:H31)</f>
        <v>0</v>
      </c>
      <c r="I32" s="50">
        <v>30</v>
      </c>
    </row>
    <row r="33" spans="6:6" x14ac:dyDescent="0.25">
      <c r="F33" s="64"/>
    </row>
  </sheetData>
  <mergeCells count="62">
    <mergeCell ref="B32:G32"/>
    <mergeCell ref="I13:I31"/>
    <mergeCell ref="F13:F16"/>
    <mergeCell ref="G13:G16"/>
    <mergeCell ref="H13:H16"/>
    <mergeCell ref="F18:F20"/>
    <mergeCell ref="B28:B29"/>
    <mergeCell ref="C28:C29"/>
    <mergeCell ref="B23:B24"/>
    <mergeCell ref="C23:C24"/>
    <mergeCell ref="B21:B22"/>
    <mergeCell ref="C21:C22"/>
    <mergeCell ref="B18:B20"/>
    <mergeCell ref="C18:C20"/>
    <mergeCell ref="B25:B27"/>
    <mergeCell ref="C25:C27"/>
    <mergeCell ref="J28:J29"/>
    <mergeCell ref="L28:N29"/>
    <mergeCell ref="B30:B31"/>
    <mergeCell ref="C30:C31"/>
    <mergeCell ref="J30:J31"/>
    <mergeCell ref="L30:N31"/>
    <mergeCell ref="F28:F29"/>
    <mergeCell ref="G28:G29"/>
    <mergeCell ref="H28:H29"/>
    <mergeCell ref="H30:H31"/>
    <mergeCell ref="J25:J27"/>
    <mergeCell ref="L25:N27"/>
    <mergeCell ref="F23:F24"/>
    <mergeCell ref="G23:G24"/>
    <mergeCell ref="L21:N22"/>
    <mergeCell ref="F21:F22"/>
    <mergeCell ref="G21:G22"/>
    <mergeCell ref="H23:H24"/>
    <mergeCell ref="J23:J24"/>
    <mergeCell ref="L23:N24"/>
    <mergeCell ref="F25:F27"/>
    <mergeCell ref="G25:G27"/>
    <mergeCell ref="H25:H27"/>
    <mergeCell ref="H21:H22"/>
    <mergeCell ref="J21:J22"/>
    <mergeCell ref="B2:E2"/>
    <mergeCell ref="L17:N17"/>
    <mergeCell ref="F30:F31"/>
    <mergeCell ref="G30:G31"/>
    <mergeCell ref="L12:N12"/>
    <mergeCell ref="B13:B16"/>
    <mergeCell ref="C13:C16"/>
    <mergeCell ref="J13:J16"/>
    <mergeCell ref="L13:N16"/>
    <mergeCell ref="B8:H8"/>
    <mergeCell ref="B9:H9"/>
    <mergeCell ref="B10:H10"/>
    <mergeCell ref="J18:J20"/>
    <mergeCell ref="L18:N20"/>
    <mergeCell ref="G18:G20"/>
    <mergeCell ref="H18:H20"/>
    <mergeCell ref="B3:H3"/>
    <mergeCell ref="B4:H4"/>
    <mergeCell ref="B5:H5"/>
    <mergeCell ref="B6:H6"/>
    <mergeCell ref="B7:H7"/>
  </mergeCells>
  <printOptions horizontalCentered="1"/>
  <pageMargins left="0" right="0" top="0.39370078740157483" bottom="0.39370078740157483" header="0.31496062992125984" footer="0"/>
  <pageSetup paperSize="9" scale="65" orientation="landscape" useFirstPageNumber="1" horizontalDpi="4294967293" r:id="rId1"/>
  <headerFoot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>
      <selection activeCell="B10" sqref="B10:H10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4.28515625" customWidth="1"/>
    <col min="6" max="6" width="10.42578125" customWidth="1"/>
    <col min="7" max="7" width="13.42578125" customWidth="1"/>
    <col min="8" max="8" width="21" customWidth="1"/>
    <col min="9" max="9" width="7.5703125" customWidth="1"/>
    <col min="10" max="10" width="4.7109375" customWidth="1"/>
    <col min="11" max="11" width="30.5703125" customWidth="1"/>
    <col min="12" max="12" width="4.28515625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21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151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27" customHeight="1" x14ac:dyDescent="0.25">
      <c r="B7" s="101" t="s">
        <v>152</v>
      </c>
      <c r="C7" s="102"/>
      <c r="D7" s="102"/>
      <c r="E7" s="102"/>
      <c r="F7" s="102"/>
      <c r="G7" s="102"/>
      <c r="H7" s="103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7.2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0.15</v>
      </c>
      <c r="G13" s="109"/>
      <c r="H13" s="109">
        <f>F13*G13</f>
        <v>0</v>
      </c>
      <c r="I13" s="168" t="s">
        <v>135</v>
      </c>
      <c r="K13" s="80" t="s">
        <v>95</v>
      </c>
      <c r="M13" s="81"/>
      <c r="N13" s="82"/>
      <c r="O13" s="83"/>
    </row>
    <row r="14" spans="2:17" ht="25.5" customHeight="1" x14ac:dyDescent="0.25">
      <c r="B14" s="79"/>
      <c r="C14" s="79"/>
      <c r="D14" s="37" t="s">
        <v>5</v>
      </c>
      <c r="E14" s="1">
        <v>70</v>
      </c>
      <c r="F14" s="113"/>
      <c r="G14" s="110"/>
      <c r="H14" s="110"/>
      <c r="I14" s="169"/>
      <c r="K14" s="80"/>
      <c r="M14" s="81"/>
      <c r="N14" s="82"/>
      <c r="O14" s="83"/>
    </row>
    <row r="15" spans="2:17" ht="25.5" customHeight="1" x14ac:dyDescent="0.25">
      <c r="B15" s="79"/>
      <c r="C15" s="79"/>
      <c r="D15" s="37" t="s">
        <v>6</v>
      </c>
      <c r="E15" s="1">
        <v>30</v>
      </c>
      <c r="F15" s="113"/>
      <c r="G15" s="110"/>
      <c r="H15" s="110"/>
      <c r="I15" s="169"/>
      <c r="K15" s="80"/>
      <c r="M15" s="81"/>
      <c r="N15" s="82"/>
      <c r="O15" s="83"/>
    </row>
    <row r="16" spans="2:17" ht="25.5" customHeight="1" x14ac:dyDescent="0.25">
      <c r="B16" s="79"/>
      <c r="C16" s="79"/>
      <c r="D16" s="37" t="s">
        <v>7</v>
      </c>
      <c r="E16" s="1">
        <v>0</v>
      </c>
      <c r="F16" s="114"/>
      <c r="G16" s="111"/>
      <c r="H16" s="111"/>
      <c r="I16" s="169"/>
      <c r="K16" s="80"/>
      <c r="M16" s="81"/>
      <c r="N16" s="82"/>
      <c r="O16" s="83"/>
    </row>
    <row r="17" spans="2:15" ht="38.25" customHeight="1" x14ac:dyDescent="0.25">
      <c r="B17" s="40">
        <v>13</v>
      </c>
      <c r="C17" s="33" t="s">
        <v>28</v>
      </c>
      <c r="D17" s="11" t="s">
        <v>29</v>
      </c>
      <c r="E17" s="12"/>
      <c r="F17" s="59">
        <v>0.15</v>
      </c>
      <c r="G17" s="61"/>
      <c r="H17" s="61">
        <f>F17*G17</f>
        <v>0</v>
      </c>
      <c r="I17" s="169"/>
      <c r="K17" s="87" t="s">
        <v>107</v>
      </c>
      <c r="M17" s="104"/>
      <c r="N17" s="105"/>
      <c r="O17" s="106"/>
    </row>
    <row r="18" spans="2:15" x14ac:dyDescent="0.25">
      <c r="B18" s="79">
        <v>14</v>
      </c>
      <c r="C18" s="79" t="s">
        <v>30</v>
      </c>
      <c r="D18" s="6" t="s">
        <v>10</v>
      </c>
      <c r="E18" s="7">
        <v>100</v>
      </c>
      <c r="F18" s="120">
        <v>0.1</v>
      </c>
      <c r="G18" s="117"/>
      <c r="H18" s="117">
        <f>F18*G18</f>
        <v>0</v>
      </c>
      <c r="I18" s="169"/>
      <c r="K18" s="88"/>
      <c r="M18" s="104"/>
      <c r="N18" s="105"/>
      <c r="O18" s="106"/>
    </row>
    <row r="19" spans="2:15" ht="26.25" customHeight="1" x14ac:dyDescent="0.25">
      <c r="B19" s="79"/>
      <c r="C19" s="79"/>
      <c r="D19" s="6" t="s">
        <v>11</v>
      </c>
      <c r="E19" s="7">
        <v>0</v>
      </c>
      <c r="F19" s="122"/>
      <c r="G19" s="119"/>
      <c r="H19" s="119"/>
      <c r="I19" s="169"/>
      <c r="K19" s="89"/>
      <c r="M19" s="104"/>
      <c r="N19" s="105"/>
      <c r="O19" s="106"/>
    </row>
    <row r="20" spans="2:15" ht="25.5" customHeight="1" x14ac:dyDescent="0.25">
      <c r="B20" s="40">
        <v>25</v>
      </c>
      <c r="C20" s="33" t="s">
        <v>54</v>
      </c>
      <c r="D20" s="3" t="s">
        <v>55</v>
      </c>
      <c r="E20" s="8">
        <v>100</v>
      </c>
      <c r="F20" s="47">
        <v>0.1</v>
      </c>
      <c r="G20" s="49"/>
      <c r="H20" s="49">
        <f>F20*G20</f>
        <v>0</v>
      </c>
      <c r="I20" s="169"/>
      <c r="K20" s="32" t="s">
        <v>97</v>
      </c>
      <c r="M20" s="71"/>
      <c r="N20" s="72"/>
      <c r="O20" s="73"/>
    </row>
    <row r="21" spans="2:15" ht="51" customHeight="1" x14ac:dyDescent="0.25">
      <c r="B21" s="132">
        <v>26</v>
      </c>
      <c r="C21" s="79" t="s">
        <v>56</v>
      </c>
      <c r="D21" s="13" t="s">
        <v>57</v>
      </c>
      <c r="E21" s="13">
        <v>100</v>
      </c>
      <c r="F21" s="149">
        <v>0.1</v>
      </c>
      <c r="G21" s="146"/>
      <c r="H21" s="146">
        <f>F21*G21</f>
        <v>0</v>
      </c>
      <c r="I21" s="169"/>
      <c r="K21" s="87" t="s">
        <v>96</v>
      </c>
      <c r="M21" s="71"/>
      <c r="N21" s="72"/>
      <c r="O21" s="73"/>
    </row>
    <row r="22" spans="2:15" ht="51" customHeight="1" x14ac:dyDescent="0.25">
      <c r="B22" s="132"/>
      <c r="C22" s="79"/>
      <c r="D22" s="13" t="s">
        <v>58</v>
      </c>
      <c r="E22" s="13">
        <v>60</v>
      </c>
      <c r="F22" s="150"/>
      <c r="G22" s="147"/>
      <c r="H22" s="147"/>
      <c r="I22" s="169"/>
      <c r="K22" s="88"/>
      <c r="M22" s="71"/>
      <c r="N22" s="72"/>
      <c r="O22" s="73"/>
    </row>
    <row r="23" spans="2:15" ht="51" customHeight="1" x14ac:dyDescent="0.25">
      <c r="B23" s="132"/>
      <c r="C23" s="79"/>
      <c r="D23" s="13" t="s">
        <v>59</v>
      </c>
      <c r="E23" s="13">
        <v>30</v>
      </c>
      <c r="F23" s="150"/>
      <c r="G23" s="147"/>
      <c r="H23" s="147"/>
      <c r="I23" s="169"/>
      <c r="K23" s="88"/>
      <c r="M23" s="71"/>
      <c r="N23" s="72"/>
      <c r="O23" s="73"/>
    </row>
    <row r="24" spans="2:15" ht="38.25" customHeight="1" x14ac:dyDescent="0.25">
      <c r="B24" s="132"/>
      <c r="C24" s="79"/>
      <c r="D24" s="13" t="s">
        <v>60</v>
      </c>
      <c r="E24" s="13">
        <v>0</v>
      </c>
      <c r="F24" s="151"/>
      <c r="G24" s="148"/>
      <c r="H24" s="148"/>
      <c r="I24" s="169"/>
      <c r="K24" s="89"/>
      <c r="M24" s="71"/>
      <c r="N24" s="72"/>
      <c r="O24" s="73"/>
    </row>
    <row r="25" spans="2:15" ht="38.25" customHeight="1" x14ac:dyDescent="0.25">
      <c r="B25" s="79">
        <v>29</v>
      </c>
      <c r="C25" s="79" t="s">
        <v>68</v>
      </c>
      <c r="D25" s="4" t="s">
        <v>69</v>
      </c>
      <c r="E25" s="5">
        <v>100</v>
      </c>
      <c r="F25" s="153">
        <v>0.1</v>
      </c>
      <c r="G25" s="137"/>
      <c r="H25" s="137">
        <f>F25*G25</f>
        <v>0</v>
      </c>
      <c r="I25" s="169"/>
      <c r="K25" s="87" t="s">
        <v>99</v>
      </c>
      <c r="M25" s="71"/>
      <c r="N25" s="72"/>
      <c r="O25" s="73"/>
    </row>
    <row r="26" spans="2:15" x14ac:dyDescent="0.25">
      <c r="B26" s="79"/>
      <c r="C26" s="79"/>
      <c r="D26" s="4" t="s">
        <v>70</v>
      </c>
      <c r="E26" s="5">
        <v>0</v>
      </c>
      <c r="F26" s="154"/>
      <c r="G26" s="138"/>
      <c r="H26" s="138"/>
      <c r="I26" s="169"/>
      <c r="K26" s="89"/>
      <c r="M26" s="71"/>
      <c r="N26" s="72"/>
      <c r="O26" s="73"/>
    </row>
    <row r="27" spans="2:15" ht="51" customHeight="1" x14ac:dyDescent="0.25">
      <c r="B27" s="79">
        <v>32</v>
      </c>
      <c r="C27" s="79" t="s">
        <v>73</v>
      </c>
      <c r="D27" s="37" t="s">
        <v>74</v>
      </c>
      <c r="E27" s="1">
        <v>100</v>
      </c>
      <c r="F27" s="112">
        <v>0.15</v>
      </c>
      <c r="G27" s="109"/>
      <c r="H27" s="109">
        <f>F27*G27</f>
        <v>0</v>
      </c>
      <c r="I27" s="169"/>
      <c r="K27" s="87" t="s">
        <v>96</v>
      </c>
      <c r="M27" s="71"/>
      <c r="N27" s="72"/>
      <c r="O27" s="73"/>
    </row>
    <row r="28" spans="2:15" ht="51" customHeight="1" x14ac:dyDescent="0.25">
      <c r="B28" s="79"/>
      <c r="C28" s="79"/>
      <c r="D28" s="37" t="s">
        <v>75</v>
      </c>
      <c r="E28" s="1">
        <v>50</v>
      </c>
      <c r="F28" s="113"/>
      <c r="G28" s="110"/>
      <c r="H28" s="110"/>
      <c r="I28" s="169"/>
      <c r="K28" s="88"/>
      <c r="M28" s="71"/>
      <c r="N28" s="72"/>
      <c r="O28" s="73"/>
    </row>
    <row r="29" spans="2:15" ht="38.25" customHeight="1" x14ac:dyDescent="0.25">
      <c r="B29" s="79"/>
      <c r="C29" s="79"/>
      <c r="D29" s="37" t="s">
        <v>76</v>
      </c>
      <c r="E29" s="1">
        <v>0</v>
      </c>
      <c r="F29" s="114"/>
      <c r="G29" s="111"/>
      <c r="H29" s="111"/>
      <c r="I29" s="169"/>
      <c r="K29" s="89"/>
      <c r="M29" s="71"/>
      <c r="N29" s="72"/>
      <c r="O29" s="73"/>
    </row>
    <row r="30" spans="2:15" ht="25.5" customHeight="1" x14ac:dyDescent="0.25">
      <c r="B30" s="95">
        <v>34</v>
      </c>
      <c r="C30" s="79" t="s">
        <v>77</v>
      </c>
      <c r="D30" s="2" t="s">
        <v>78</v>
      </c>
      <c r="E30" s="3">
        <v>100</v>
      </c>
      <c r="F30" s="115">
        <v>0.15</v>
      </c>
      <c r="G30" s="107"/>
      <c r="H30" s="107">
        <f>F30*G30</f>
        <v>0</v>
      </c>
      <c r="I30" s="169"/>
      <c r="K30" s="87" t="s">
        <v>96</v>
      </c>
      <c r="M30" s="71"/>
      <c r="N30" s="72"/>
      <c r="O30" s="73"/>
    </row>
    <row r="31" spans="2:15" ht="25.5" customHeight="1" x14ac:dyDescent="0.25">
      <c r="B31" s="95"/>
      <c r="C31" s="79"/>
      <c r="D31" s="2" t="s">
        <v>79</v>
      </c>
      <c r="E31" s="3">
        <v>60</v>
      </c>
      <c r="F31" s="152"/>
      <c r="G31" s="136"/>
      <c r="H31" s="136"/>
      <c r="I31" s="169"/>
      <c r="K31" s="88"/>
      <c r="M31" s="71"/>
      <c r="N31" s="72"/>
      <c r="O31" s="73"/>
    </row>
    <row r="32" spans="2:15" ht="25.5" customHeight="1" x14ac:dyDescent="0.25">
      <c r="B32" s="95"/>
      <c r="C32" s="79"/>
      <c r="D32" s="2" t="s">
        <v>80</v>
      </c>
      <c r="E32" s="3">
        <v>30</v>
      </c>
      <c r="F32" s="152"/>
      <c r="G32" s="136"/>
      <c r="H32" s="136"/>
      <c r="I32" s="169"/>
      <c r="K32" s="88"/>
      <c r="M32" s="71"/>
      <c r="N32" s="72"/>
      <c r="O32" s="73"/>
    </row>
    <row r="33" spans="2:15" ht="25.5" customHeight="1" x14ac:dyDescent="0.25">
      <c r="B33" s="95"/>
      <c r="C33" s="79"/>
      <c r="D33" s="2" t="s">
        <v>81</v>
      </c>
      <c r="E33" s="3">
        <v>0</v>
      </c>
      <c r="F33" s="116"/>
      <c r="G33" s="108"/>
      <c r="H33" s="108"/>
      <c r="I33" s="170"/>
      <c r="K33" s="89"/>
      <c r="M33" s="71"/>
      <c r="N33" s="72"/>
      <c r="O33" s="73"/>
    </row>
    <row r="34" spans="2:15" ht="15.75" x14ac:dyDescent="0.25">
      <c r="B34" s="98" t="s">
        <v>141</v>
      </c>
      <c r="C34" s="98"/>
      <c r="D34" s="98"/>
      <c r="E34" s="98"/>
      <c r="F34" s="98"/>
      <c r="G34" s="98"/>
      <c r="H34" s="58">
        <f>SUM(H13:H33)</f>
        <v>0</v>
      </c>
      <c r="I34" s="58">
        <v>30</v>
      </c>
    </row>
    <row r="35" spans="2:15" x14ac:dyDescent="0.25">
      <c r="F35" s="64"/>
    </row>
  </sheetData>
  <mergeCells count="55">
    <mergeCell ref="F18:F19"/>
    <mergeCell ref="F21:F24"/>
    <mergeCell ref="F25:F26"/>
    <mergeCell ref="F27:F29"/>
    <mergeCell ref="H30:H33"/>
    <mergeCell ref="F30:F33"/>
    <mergeCell ref="B27:B29"/>
    <mergeCell ref="C27:C29"/>
    <mergeCell ref="K27:K29"/>
    <mergeCell ref="M27:O29"/>
    <mergeCell ref="G27:G29"/>
    <mergeCell ref="H27:H29"/>
    <mergeCell ref="B30:B33"/>
    <mergeCell ref="C30:C33"/>
    <mergeCell ref="K30:K33"/>
    <mergeCell ref="M30:O33"/>
    <mergeCell ref="G30:G33"/>
    <mergeCell ref="M20:O20"/>
    <mergeCell ref="B21:B24"/>
    <mergeCell ref="C21:C24"/>
    <mergeCell ref="K21:K24"/>
    <mergeCell ref="M21:O24"/>
    <mergeCell ref="G21:G24"/>
    <mergeCell ref="B6:H6"/>
    <mergeCell ref="B34:G34"/>
    <mergeCell ref="H21:H24"/>
    <mergeCell ref="K17:K19"/>
    <mergeCell ref="M17:O19"/>
    <mergeCell ref="B18:B19"/>
    <mergeCell ref="C18:C19"/>
    <mergeCell ref="G18:G19"/>
    <mergeCell ref="H18:H19"/>
    <mergeCell ref="B25:B26"/>
    <mergeCell ref="C25:C26"/>
    <mergeCell ref="K25:K26"/>
    <mergeCell ref="M25:O26"/>
    <mergeCell ref="G25:G26"/>
    <mergeCell ref="H25:H26"/>
    <mergeCell ref="I13:I33"/>
    <mergeCell ref="B7:H7"/>
    <mergeCell ref="B2:E2"/>
    <mergeCell ref="M12:O12"/>
    <mergeCell ref="B13:B16"/>
    <mergeCell ref="C13:C16"/>
    <mergeCell ref="K13:K16"/>
    <mergeCell ref="M13:O16"/>
    <mergeCell ref="G13:G16"/>
    <mergeCell ref="H13:H16"/>
    <mergeCell ref="B8:H8"/>
    <mergeCell ref="B9:H9"/>
    <mergeCell ref="B10:H10"/>
    <mergeCell ref="F13:F16"/>
    <mergeCell ref="B3:H3"/>
    <mergeCell ref="B4:H4"/>
    <mergeCell ref="B5:H5"/>
  </mergeCells>
  <printOptions horizontalCentered="1"/>
  <pageMargins left="0" right="0" top="0.39370078740157483" bottom="0.59055118110236227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opLeftCell="A16" workbookViewId="0">
      <selection activeCell="C32" sqref="C32:C34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28515625" customWidth="1"/>
    <col min="6" max="6" width="10" customWidth="1"/>
    <col min="7" max="7" width="13.28515625" customWidth="1"/>
    <col min="8" max="8" width="19.7109375" customWidth="1"/>
    <col min="9" max="9" width="6.85546875" customWidth="1"/>
    <col min="10" max="10" width="31.85546875" customWidth="1"/>
    <col min="11" max="11" width="3.85546875" customWidth="1"/>
    <col min="12" max="12" width="11.42578125" style="27" customWidth="1"/>
    <col min="13" max="14" width="9.140625" style="27"/>
  </cols>
  <sheetData>
    <row r="1" spans="2:16" x14ac:dyDescent="0.25">
      <c r="C1" t="s">
        <v>125</v>
      </c>
    </row>
    <row r="2" spans="2:16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28"/>
      <c r="J2" s="28"/>
      <c r="K2" s="21"/>
      <c r="L2" s="27"/>
      <c r="M2" s="27"/>
      <c r="N2" s="27"/>
    </row>
    <row r="3" spans="2:16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20"/>
      <c r="J3" s="20"/>
      <c r="K3" s="21"/>
    </row>
    <row r="4" spans="2:16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20"/>
      <c r="J4" s="20"/>
      <c r="K4" s="21"/>
    </row>
    <row r="5" spans="2:16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20"/>
      <c r="J5" s="20"/>
      <c r="K5" s="21"/>
    </row>
    <row r="6" spans="2:16" s="18" customFormat="1" ht="16.5" customHeight="1" x14ac:dyDescent="0.25">
      <c r="B6" s="65" t="s">
        <v>136</v>
      </c>
      <c r="C6" s="66"/>
      <c r="D6" s="66"/>
      <c r="E6" s="66"/>
      <c r="F6" s="66"/>
      <c r="G6" s="66"/>
      <c r="H6" s="67"/>
      <c r="I6" s="20"/>
      <c r="J6" s="20"/>
      <c r="K6" s="21"/>
    </row>
    <row r="7" spans="2:16" s="18" customFormat="1" ht="27.75" customHeight="1" x14ac:dyDescent="0.25">
      <c r="B7" s="101" t="s">
        <v>138</v>
      </c>
      <c r="C7" s="102"/>
      <c r="D7" s="102"/>
      <c r="E7" s="102"/>
      <c r="F7" s="102"/>
      <c r="G7" s="102"/>
      <c r="H7" s="103"/>
      <c r="I7" s="20"/>
      <c r="J7" s="20"/>
      <c r="K7" s="21"/>
    </row>
    <row r="8" spans="2:16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23"/>
      <c r="J8" s="29"/>
      <c r="K8" s="24"/>
      <c r="L8" s="18"/>
      <c r="M8" s="18"/>
      <c r="N8" s="18"/>
      <c r="O8" s="25"/>
      <c r="P8" s="26"/>
    </row>
    <row r="9" spans="2:16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23"/>
      <c r="J9" s="29"/>
      <c r="K9" s="24"/>
      <c r="L9" s="25"/>
      <c r="M9" s="26"/>
      <c r="O9" s="25"/>
      <c r="P9" s="26"/>
    </row>
    <row r="10" spans="2:16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23"/>
      <c r="J10" s="29"/>
      <c r="K10" s="24"/>
      <c r="L10" s="25"/>
      <c r="M10" s="26"/>
      <c r="O10" s="25"/>
      <c r="P10" s="26"/>
    </row>
    <row r="11" spans="2:16" x14ac:dyDescent="0.25">
      <c r="L11" s="25"/>
      <c r="M11" s="26"/>
      <c r="N11" s="22"/>
    </row>
    <row r="12" spans="2:16" ht="46.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0" t="s">
        <v>119</v>
      </c>
      <c r="K12" s="31"/>
      <c r="L12" s="76" t="s">
        <v>118</v>
      </c>
      <c r="M12" s="77"/>
      <c r="N12" s="78"/>
    </row>
    <row r="13" spans="2:16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</v>
      </c>
      <c r="G13" s="109"/>
      <c r="H13" s="109">
        <f>F13*G13</f>
        <v>0</v>
      </c>
      <c r="I13" s="139" t="s">
        <v>135</v>
      </c>
      <c r="J13" s="80" t="s">
        <v>95</v>
      </c>
      <c r="L13" s="81"/>
      <c r="M13" s="82"/>
      <c r="N13" s="83"/>
    </row>
    <row r="14" spans="2:16" ht="25.5" customHeight="1" x14ac:dyDescent="0.25">
      <c r="B14" s="79"/>
      <c r="C14" s="79"/>
      <c r="D14" s="37" t="s">
        <v>5</v>
      </c>
      <c r="E14" s="1">
        <v>70</v>
      </c>
      <c r="F14" s="113"/>
      <c r="G14" s="110"/>
      <c r="H14" s="110"/>
      <c r="I14" s="140"/>
      <c r="J14" s="80"/>
      <c r="L14" s="81"/>
      <c r="M14" s="82"/>
      <c r="N14" s="83"/>
    </row>
    <row r="15" spans="2:16" ht="25.5" customHeight="1" x14ac:dyDescent="0.25">
      <c r="B15" s="79"/>
      <c r="C15" s="79"/>
      <c r="D15" s="37" t="s">
        <v>6</v>
      </c>
      <c r="E15" s="1">
        <v>30</v>
      </c>
      <c r="F15" s="113"/>
      <c r="G15" s="110"/>
      <c r="H15" s="110"/>
      <c r="I15" s="140"/>
      <c r="J15" s="80"/>
      <c r="L15" s="81"/>
      <c r="M15" s="82"/>
      <c r="N15" s="83"/>
    </row>
    <row r="16" spans="2:16" ht="25.5" customHeight="1" x14ac:dyDescent="0.25">
      <c r="B16" s="79"/>
      <c r="C16" s="79"/>
      <c r="D16" s="37" t="s">
        <v>7</v>
      </c>
      <c r="E16" s="1">
        <v>0</v>
      </c>
      <c r="F16" s="114"/>
      <c r="G16" s="111"/>
      <c r="H16" s="111"/>
      <c r="I16" s="140"/>
      <c r="J16" s="80"/>
      <c r="L16" s="81"/>
      <c r="M16" s="82"/>
      <c r="N16" s="83"/>
    </row>
    <row r="17" spans="2:14" ht="51" customHeight="1" x14ac:dyDescent="0.25">
      <c r="B17" s="79">
        <v>4</v>
      </c>
      <c r="C17" s="79" t="s">
        <v>12</v>
      </c>
      <c r="D17" s="2" t="s">
        <v>13</v>
      </c>
      <c r="E17" s="3">
        <v>100</v>
      </c>
      <c r="F17" s="115">
        <v>0.05</v>
      </c>
      <c r="G17" s="107"/>
      <c r="H17" s="107">
        <f>F17*G17</f>
        <v>0</v>
      </c>
      <c r="I17" s="140"/>
      <c r="J17" s="80" t="s">
        <v>103</v>
      </c>
      <c r="L17" s="104"/>
      <c r="M17" s="105"/>
      <c r="N17" s="106"/>
    </row>
    <row r="18" spans="2:14" ht="51" customHeight="1" x14ac:dyDescent="0.25">
      <c r="B18" s="79"/>
      <c r="C18" s="79"/>
      <c r="D18" s="2" t="s">
        <v>14</v>
      </c>
      <c r="E18" s="3">
        <v>50</v>
      </c>
      <c r="F18" s="116"/>
      <c r="G18" s="108"/>
      <c r="H18" s="108"/>
      <c r="I18" s="140"/>
      <c r="J18" s="80"/>
      <c r="L18" s="104"/>
      <c r="M18" s="105"/>
      <c r="N18" s="106"/>
    </row>
    <row r="19" spans="2:14" ht="38.25" customHeight="1" x14ac:dyDescent="0.25">
      <c r="B19" s="79">
        <v>5</v>
      </c>
      <c r="C19" s="79" t="s">
        <v>15</v>
      </c>
      <c r="D19" s="2" t="s">
        <v>16</v>
      </c>
      <c r="E19" s="3">
        <v>100</v>
      </c>
      <c r="F19" s="115">
        <v>0.05</v>
      </c>
      <c r="G19" s="107"/>
      <c r="H19" s="107">
        <f>F19*G19</f>
        <v>0</v>
      </c>
      <c r="I19" s="140"/>
      <c r="J19" s="80" t="s">
        <v>104</v>
      </c>
      <c r="L19" s="104"/>
      <c r="M19" s="105"/>
      <c r="N19" s="106"/>
    </row>
    <row r="20" spans="2:14" ht="38.25" customHeight="1" x14ac:dyDescent="0.25">
      <c r="B20" s="79"/>
      <c r="C20" s="79"/>
      <c r="D20" s="2" t="s">
        <v>17</v>
      </c>
      <c r="E20" s="3">
        <v>50</v>
      </c>
      <c r="F20" s="116"/>
      <c r="G20" s="108"/>
      <c r="H20" s="108"/>
      <c r="I20" s="140"/>
      <c r="J20" s="80"/>
      <c r="L20" s="104"/>
      <c r="M20" s="105"/>
      <c r="N20" s="106"/>
    </row>
    <row r="21" spans="2:14" x14ac:dyDescent="0.25">
      <c r="B21" s="79">
        <v>9</v>
      </c>
      <c r="C21" s="79" t="s">
        <v>18</v>
      </c>
      <c r="D21" s="6" t="s">
        <v>19</v>
      </c>
      <c r="E21" s="7">
        <v>100</v>
      </c>
      <c r="F21" s="120">
        <v>0.04</v>
      </c>
      <c r="G21" s="117"/>
      <c r="H21" s="117">
        <f>F21*G21</f>
        <v>0</v>
      </c>
      <c r="I21" s="140"/>
      <c r="J21" s="80" t="s">
        <v>105</v>
      </c>
      <c r="L21" s="104"/>
      <c r="M21" s="105"/>
      <c r="N21" s="106"/>
    </row>
    <row r="22" spans="2:14" ht="51" customHeight="1" x14ac:dyDescent="0.25">
      <c r="B22" s="79"/>
      <c r="C22" s="79"/>
      <c r="D22" s="33" t="s">
        <v>20</v>
      </c>
      <c r="E22" s="8">
        <v>50</v>
      </c>
      <c r="F22" s="121"/>
      <c r="G22" s="118"/>
      <c r="H22" s="118"/>
      <c r="I22" s="140"/>
      <c r="J22" s="80"/>
      <c r="L22" s="104"/>
      <c r="M22" s="105"/>
      <c r="N22" s="106"/>
    </row>
    <row r="23" spans="2:14" x14ac:dyDescent="0.25">
      <c r="B23" s="79"/>
      <c r="C23" s="79"/>
      <c r="D23" s="9" t="s">
        <v>21</v>
      </c>
      <c r="E23" s="10">
        <v>0</v>
      </c>
      <c r="F23" s="122"/>
      <c r="G23" s="119"/>
      <c r="H23" s="119"/>
      <c r="I23" s="140"/>
      <c r="J23" s="80"/>
      <c r="L23" s="104"/>
      <c r="M23" s="105"/>
      <c r="N23" s="106"/>
    </row>
    <row r="24" spans="2:14" ht="38.25" customHeight="1" x14ac:dyDescent="0.25">
      <c r="B24" s="41">
        <v>10</v>
      </c>
      <c r="C24" s="36" t="s">
        <v>22</v>
      </c>
      <c r="D24" s="4" t="s">
        <v>23</v>
      </c>
      <c r="E24" s="5"/>
      <c r="F24" s="52">
        <v>0.04</v>
      </c>
      <c r="G24" s="54"/>
      <c r="H24" s="56">
        <f>F24*G24</f>
        <v>0</v>
      </c>
      <c r="I24" s="140"/>
      <c r="J24" s="32" t="s">
        <v>106</v>
      </c>
      <c r="L24" s="104"/>
      <c r="M24" s="105"/>
      <c r="N24" s="106"/>
    </row>
    <row r="25" spans="2:14" ht="42.75" customHeight="1" x14ac:dyDescent="0.25">
      <c r="B25" s="40">
        <v>16</v>
      </c>
      <c r="C25" s="33" t="s">
        <v>34</v>
      </c>
      <c r="D25" s="37" t="s">
        <v>35</v>
      </c>
      <c r="E25" s="1"/>
      <c r="F25" s="53">
        <v>0.04</v>
      </c>
      <c r="G25" s="55"/>
      <c r="H25" s="57">
        <f>F25*G25</f>
        <v>0</v>
      </c>
      <c r="I25" s="140"/>
      <c r="J25" s="32" t="s">
        <v>108</v>
      </c>
      <c r="L25" s="104"/>
      <c r="M25" s="105"/>
      <c r="N25" s="106"/>
    </row>
    <row r="26" spans="2:14" x14ac:dyDescent="0.25">
      <c r="B26" s="79">
        <v>18</v>
      </c>
      <c r="C26" s="79" t="s">
        <v>160</v>
      </c>
      <c r="D26" s="34" t="s">
        <v>36</v>
      </c>
      <c r="E26" s="35">
        <v>100</v>
      </c>
      <c r="F26" s="129">
        <v>0.05</v>
      </c>
      <c r="G26" s="126"/>
      <c r="H26" s="126">
        <f>F26*G26</f>
        <v>0</v>
      </c>
      <c r="I26" s="140"/>
      <c r="J26" s="123" t="s">
        <v>110</v>
      </c>
      <c r="L26" s="71"/>
      <c r="M26" s="72"/>
      <c r="N26" s="73"/>
    </row>
    <row r="27" spans="2:14" x14ac:dyDescent="0.25">
      <c r="B27" s="79"/>
      <c r="C27" s="79"/>
      <c r="D27" s="34" t="s">
        <v>37</v>
      </c>
      <c r="E27" s="35">
        <v>60</v>
      </c>
      <c r="F27" s="130"/>
      <c r="G27" s="127"/>
      <c r="H27" s="127"/>
      <c r="I27" s="140"/>
      <c r="J27" s="124"/>
      <c r="L27" s="71"/>
      <c r="M27" s="72"/>
      <c r="N27" s="73"/>
    </row>
    <row r="28" spans="2:14" x14ac:dyDescent="0.25">
      <c r="B28" s="79"/>
      <c r="C28" s="79"/>
      <c r="D28" s="34" t="s">
        <v>38</v>
      </c>
      <c r="E28" s="35">
        <v>30</v>
      </c>
      <c r="F28" s="131"/>
      <c r="G28" s="128"/>
      <c r="H28" s="128"/>
      <c r="I28" s="140"/>
      <c r="J28" s="125"/>
      <c r="L28" s="71"/>
      <c r="M28" s="72"/>
      <c r="N28" s="73"/>
    </row>
    <row r="29" spans="2:14" x14ac:dyDescent="0.25">
      <c r="B29" s="79">
        <v>19</v>
      </c>
      <c r="C29" s="79" t="s">
        <v>39</v>
      </c>
      <c r="D29" s="34" t="s">
        <v>40</v>
      </c>
      <c r="E29" s="35">
        <v>100</v>
      </c>
      <c r="F29" s="129">
        <v>0.05</v>
      </c>
      <c r="G29" s="126"/>
      <c r="H29" s="126">
        <f>F29*G29</f>
        <v>0</v>
      </c>
      <c r="I29" s="140"/>
      <c r="J29" s="123" t="s">
        <v>110</v>
      </c>
      <c r="L29" s="71"/>
      <c r="M29" s="72"/>
      <c r="N29" s="73"/>
    </row>
    <row r="30" spans="2:14" x14ac:dyDescent="0.25">
      <c r="B30" s="79"/>
      <c r="C30" s="79"/>
      <c r="D30" s="34" t="s">
        <v>41</v>
      </c>
      <c r="E30" s="35">
        <v>60</v>
      </c>
      <c r="F30" s="130"/>
      <c r="G30" s="127"/>
      <c r="H30" s="127"/>
      <c r="I30" s="140"/>
      <c r="J30" s="124"/>
      <c r="L30" s="71"/>
      <c r="M30" s="72"/>
      <c r="N30" s="73"/>
    </row>
    <row r="31" spans="2:14" x14ac:dyDescent="0.25">
      <c r="B31" s="79"/>
      <c r="C31" s="79"/>
      <c r="D31" s="34" t="s">
        <v>42</v>
      </c>
      <c r="E31" s="35">
        <v>30</v>
      </c>
      <c r="F31" s="131"/>
      <c r="G31" s="128"/>
      <c r="H31" s="128"/>
      <c r="I31" s="140"/>
      <c r="J31" s="125"/>
      <c r="L31" s="71"/>
      <c r="M31" s="72"/>
      <c r="N31" s="73"/>
    </row>
    <row r="32" spans="2:14" x14ac:dyDescent="0.25">
      <c r="B32" s="79">
        <v>20</v>
      </c>
      <c r="C32" s="79" t="s">
        <v>155</v>
      </c>
      <c r="D32" s="33" t="s">
        <v>43</v>
      </c>
      <c r="E32" s="35">
        <v>100</v>
      </c>
      <c r="F32" s="129">
        <v>0.04</v>
      </c>
      <c r="G32" s="126"/>
      <c r="H32" s="126">
        <f>F32*G32</f>
        <v>0</v>
      </c>
      <c r="I32" s="140"/>
      <c r="J32" s="123" t="s">
        <v>121</v>
      </c>
      <c r="L32" s="71"/>
      <c r="M32" s="72"/>
      <c r="N32" s="73"/>
    </row>
    <row r="33" spans="2:14" x14ac:dyDescent="0.25">
      <c r="B33" s="79"/>
      <c r="C33" s="79"/>
      <c r="D33" s="33" t="s">
        <v>44</v>
      </c>
      <c r="E33" s="35">
        <v>60</v>
      </c>
      <c r="F33" s="130"/>
      <c r="G33" s="127"/>
      <c r="H33" s="127"/>
      <c r="I33" s="140"/>
      <c r="J33" s="124"/>
      <c r="L33" s="71"/>
      <c r="M33" s="72"/>
      <c r="N33" s="73"/>
    </row>
    <row r="34" spans="2:14" ht="33" customHeight="1" x14ac:dyDescent="0.25">
      <c r="B34" s="79"/>
      <c r="C34" s="79"/>
      <c r="D34" s="33" t="s">
        <v>45</v>
      </c>
      <c r="E34" s="35">
        <v>30</v>
      </c>
      <c r="F34" s="131"/>
      <c r="G34" s="128"/>
      <c r="H34" s="128"/>
      <c r="I34" s="140"/>
      <c r="J34" s="125"/>
      <c r="L34" s="71"/>
      <c r="M34" s="72"/>
      <c r="N34" s="73"/>
    </row>
    <row r="35" spans="2:14" x14ac:dyDescent="0.25">
      <c r="B35" s="79">
        <v>21</v>
      </c>
      <c r="C35" s="79" t="s">
        <v>46</v>
      </c>
      <c r="D35" s="36" t="s">
        <v>10</v>
      </c>
      <c r="E35" s="35">
        <v>100</v>
      </c>
      <c r="F35" s="129">
        <v>0.03</v>
      </c>
      <c r="G35" s="126"/>
      <c r="H35" s="126">
        <f>F35*G35</f>
        <v>0</v>
      </c>
      <c r="I35" s="140"/>
      <c r="J35" s="87" t="s">
        <v>121</v>
      </c>
      <c r="L35" s="71"/>
      <c r="M35" s="72"/>
      <c r="N35" s="73"/>
    </row>
    <row r="36" spans="2:14" x14ac:dyDescent="0.25">
      <c r="B36" s="79"/>
      <c r="C36" s="79"/>
      <c r="D36" s="36" t="s">
        <v>11</v>
      </c>
      <c r="E36" s="35">
        <v>0</v>
      </c>
      <c r="F36" s="131"/>
      <c r="G36" s="128"/>
      <c r="H36" s="128"/>
      <c r="I36" s="140"/>
      <c r="J36" s="89"/>
      <c r="L36" s="71"/>
      <c r="M36" s="72"/>
      <c r="N36" s="73"/>
    </row>
    <row r="37" spans="2:14" x14ac:dyDescent="0.25">
      <c r="B37" s="79">
        <v>22</v>
      </c>
      <c r="C37" s="79" t="s">
        <v>47</v>
      </c>
      <c r="D37" s="33" t="s">
        <v>43</v>
      </c>
      <c r="E37" s="35">
        <v>100</v>
      </c>
      <c r="F37" s="129">
        <v>0.03</v>
      </c>
      <c r="G37" s="126"/>
      <c r="H37" s="126">
        <f>F37*G37</f>
        <v>0</v>
      </c>
      <c r="I37" s="140"/>
      <c r="J37" s="123" t="s">
        <v>121</v>
      </c>
      <c r="L37" s="71"/>
      <c r="M37" s="72"/>
      <c r="N37" s="73"/>
    </row>
    <row r="38" spans="2:14" x14ac:dyDescent="0.25">
      <c r="B38" s="79"/>
      <c r="C38" s="79"/>
      <c r="D38" s="33" t="s">
        <v>44</v>
      </c>
      <c r="E38" s="35">
        <v>60</v>
      </c>
      <c r="F38" s="130"/>
      <c r="G38" s="127"/>
      <c r="H38" s="127"/>
      <c r="I38" s="140"/>
      <c r="J38" s="124"/>
      <c r="L38" s="71"/>
      <c r="M38" s="72"/>
      <c r="N38" s="73"/>
    </row>
    <row r="39" spans="2:14" x14ac:dyDescent="0.25">
      <c r="B39" s="79"/>
      <c r="C39" s="79"/>
      <c r="D39" s="33" t="s">
        <v>45</v>
      </c>
      <c r="E39" s="35">
        <v>30</v>
      </c>
      <c r="F39" s="131"/>
      <c r="G39" s="128"/>
      <c r="H39" s="128"/>
      <c r="I39" s="140"/>
      <c r="J39" s="125"/>
      <c r="L39" s="71"/>
      <c r="M39" s="72"/>
      <c r="N39" s="73"/>
    </row>
    <row r="40" spans="2:14" x14ac:dyDescent="0.25">
      <c r="B40" s="79">
        <v>24</v>
      </c>
      <c r="C40" s="79" t="s">
        <v>50</v>
      </c>
      <c r="D40" s="33" t="s">
        <v>51</v>
      </c>
      <c r="E40" s="8">
        <v>100</v>
      </c>
      <c r="F40" s="133">
        <v>0.08</v>
      </c>
      <c r="G40" s="143"/>
      <c r="H40" s="143">
        <f>F40*G40</f>
        <v>0</v>
      </c>
      <c r="I40" s="140"/>
      <c r="J40" s="87" t="s">
        <v>97</v>
      </c>
      <c r="L40" s="71"/>
      <c r="M40" s="72"/>
      <c r="N40" s="73"/>
    </row>
    <row r="41" spans="2:14" ht="63.75" customHeight="1" x14ac:dyDescent="0.25">
      <c r="B41" s="79"/>
      <c r="C41" s="79"/>
      <c r="D41" s="33" t="s">
        <v>52</v>
      </c>
      <c r="E41" s="8">
        <v>75</v>
      </c>
      <c r="F41" s="134"/>
      <c r="G41" s="144"/>
      <c r="H41" s="144"/>
      <c r="I41" s="140"/>
      <c r="J41" s="88"/>
      <c r="L41" s="71"/>
      <c r="M41" s="72"/>
      <c r="N41" s="73"/>
    </row>
    <row r="42" spans="2:14" ht="102" customHeight="1" x14ac:dyDescent="0.25">
      <c r="B42" s="79"/>
      <c r="C42" s="79"/>
      <c r="D42" s="3" t="s">
        <v>53</v>
      </c>
      <c r="E42" s="8">
        <v>50</v>
      </c>
      <c r="F42" s="135"/>
      <c r="G42" s="145"/>
      <c r="H42" s="145"/>
      <c r="I42" s="140"/>
      <c r="J42" s="89"/>
      <c r="L42" s="71"/>
      <c r="M42" s="72"/>
      <c r="N42" s="73"/>
    </row>
    <row r="43" spans="2:14" ht="51" customHeight="1" x14ac:dyDescent="0.25">
      <c r="B43" s="132">
        <v>26</v>
      </c>
      <c r="C43" s="79" t="s">
        <v>56</v>
      </c>
      <c r="D43" s="13" t="s">
        <v>57</v>
      </c>
      <c r="E43" s="13">
        <v>100</v>
      </c>
      <c r="F43" s="149">
        <v>0.08</v>
      </c>
      <c r="G43" s="146"/>
      <c r="H43" s="146">
        <f>F43*G43</f>
        <v>0</v>
      </c>
      <c r="I43" s="140"/>
      <c r="J43" s="87" t="s">
        <v>96</v>
      </c>
      <c r="L43" s="71"/>
      <c r="M43" s="72"/>
      <c r="N43" s="73"/>
    </row>
    <row r="44" spans="2:14" ht="51" customHeight="1" x14ac:dyDescent="0.25">
      <c r="B44" s="132"/>
      <c r="C44" s="79"/>
      <c r="D44" s="13" t="s">
        <v>58</v>
      </c>
      <c r="E44" s="13">
        <v>60</v>
      </c>
      <c r="F44" s="150"/>
      <c r="G44" s="147"/>
      <c r="H44" s="147"/>
      <c r="I44" s="140"/>
      <c r="J44" s="88"/>
      <c r="L44" s="71"/>
      <c r="M44" s="72"/>
      <c r="N44" s="73"/>
    </row>
    <row r="45" spans="2:14" ht="51" customHeight="1" x14ac:dyDescent="0.25">
      <c r="B45" s="132"/>
      <c r="C45" s="79"/>
      <c r="D45" s="13" t="s">
        <v>59</v>
      </c>
      <c r="E45" s="13">
        <v>30</v>
      </c>
      <c r="F45" s="150"/>
      <c r="G45" s="147"/>
      <c r="H45" s="147"/>
      <c r="I45" s="140"/>
      <c r="J45" s="88"/>
      <c r="L45" s="71"/>
      <c r="M45" s="72"/>
      <c r="N45" s="73"/>
    </row>
    <row r="46" spans="2:14" ht="38.25" customHeight="1" x14ac:dyDescent="0.25">
      <c r="B46" s="132"/>
      <c r="C46" s="79"/>
      <c r="D46" s="13" t="s">
        <v>60</v>
      </c>
      <c r="E46" s="13">
        <v>0</v>
      </c>
      <c r="F46" s="151"/>
      <c r="G46" s="148"/>
      <c r="H46" s="148"/>
      <c r="I46" s="140"/>
      <c r="J46" s="89"/>
      <c r="L46" s="71"/>
      <c r="M46" s="72"/>
      <c r="N46" s="73"/>
    </row>
    <row r="47" spans="2:14" ht="25.5" customHeight="1" x14ac:dyDescent="0.25">
      <c r="B47" s="79">
        <v>28</v>
      </c>
      <c r="C47" s="79" t="s">
        <v>64</v>
      </c>
      <c r="D47" s="2" t="s">
        <v>65</v>
      </c>
      <c r="E47" s="3">
        <v>100</v>
      </c>
      <c r="F47" s="115">
        <v>0.08</v>
      </c>
      <c r="G47" s="107"/>
      <c r="H47" s="107">
        <f>F47*G47</f>
        <v>0</v>
      </c>
      <c r="I47" s="140"/>
      <c r="J47" s="87" t="s">
        <v>98</v>
      </c>
      <c r="L47" s="71"/>
      <c r="M47" s="72"/>
      <c r="N47" s="73"/>
    </row>
    <row r="48" spans="2:14" ht="25.5" customHeight="1" x14ac:dyDescent="0.25">
      <c r="B48" s="79"/>
      <c r="C48" s="79"/>
      <c r="D48" s="2" t="s">
        <v>66</v>
      </c>
      <c r="E48" s="3">
        <v>60</v>
      </c>
      <c r="F48" s="152"/>
      <c r="G48" s="136"/>
      <c r="H48" s="136"/>
      <c r="I48" s="140"/>
      <c r="J48" s="88"/>
      <c r="L48" s="71"/>
      <c r="M48" s="72"/>
      <c r="N48" s="73"/>
    </row>
    <row r="49" spans="2:14" ht="38.25" customHeight="1" x14ac:dyDescent="0.25">
      <c r="B49" s="79"/>
      <c r="C49" s="79"/>
      <c r="D49" s="14" t="s">
        <v>67</v>
      </c>
      <c r="E49" s="15">
        <v>30</v>
      </c>
      <c r="F49" s="116"/>
      <c r="G49" s="108"/>
      <c r="H49" s="108"/>
      <c r="I49" s="140"/>
      <c r="J49" s="89"/>
      <c r="L49" s="71"/>
      <c r="M49" s="72"/>
      <c r="N49" s="73"/>
    </row>
    <row r="50" spans="2:14" ht="38.25" customHeight="1" x14ac:dyDescent="0.25">
      <c r="B50" s="79">
        <v>29</v>
      </c>
      <c r="C50" s="79" t="s">
        <v>68</v>
      </c>
      <c r="D50" s="4" t="s">
        <v>69</v>
      </c>
      <c r="E50" s="5">
        <v>100</v>
      </c>
      <c r="F50" s="153">
        <v>0.04</v>
      </c>
      <c r="G50" s="137"/>
      <c r="H50" s="137">
        <f>F50*G50</f>
        <v>0</v>
      </c>
      <c r="I50" s="140"/>
      <c r="J50" s="87" t="s">
        <v>99</v>
      </c>
      <c r="L50" s="71"/>
      <c r="M50" s="72"/>
      <c r="N50" s="73"/>
    </row>
    <row r="51" spans="2:14" x14ac:dyDescent="0.25">
      <c r="B51" s="79"/>
      <c r="C51" s="79"/>
      <c r="D51" s="4" t="s">
        <v>70</v>
      </c>
      <c r="E51" s="5">
        <v>0</v>
      </c>
      <c r="F51" s="154"/>
      <c r="G51" s="138"/>
      <c r="H51" s="138"/>
      <c r="I51" s="140"/>
      <c r="J51" s="89"/>
      <c r="L51" s="71"/>
      <c r="M51" s="72"/>
      <c r="N51" s="73"/>
    </row>
    <row r="52" spans="2:14" ht="51" customHeight="1" x14ac:dyDescent="0.25">
      <c r="B52" s="79">
        <v>32</v>
      </c>
      <c r="C52" s="79" t="s">
        <v>73</v>
      </c>
      <c r="D52" s="37" t="s">
        <v>74</v>
      </c>
      <c r="E52" s="1">
        <v>100</v>
      </c>
      <c r="F52" s="112">
        <v>0.1</v>
      </c>
      <c r="G52" s="109"/>
      <c r="H52" s="109">
        <f>F52*G52</f>
        <v>0</v>
      </c>
      <c r="I52" s="140"/>
      <c r="J52" s="87" t="s">
        <v>96</v>
      </c>
      <c r="L52" s="71"/>
      <c r="M52" s="72"/>
      <c r="N52" s="73"/>
    </row>
    <row r="53" spans="2:14" ht="51" customHeight="1" x14ac:dyDescent="0.25">
      <c r="B53" s="79"/>
      <c r="C53" s="79"/>
      <c r="D53" s="37" t="s">
        <v>75</v>
      </c>
      <c r="E53" s="1">
        <v>50</v>
      </c>
      <c r="F53" s="113"/>
      <c r="G53" s="110"/>
      <c r="H53" s="110"/>
      <c r="I53" s="140"/>
      <c r="J53" s="88"/>
      <c r="L53" s="71"/>
      <c r="M53" s="72"/>
      <c r="N53" s="73"/>
    </row>
    <row r="54" spans="2:14" ht="38.25" customHeight="1" x14ac:dyDescent="0.25">
      <c r="B54" s="79"/>
      <c r="C54" s="79"/>
      <c r="D54" s="37" t="s">
        <v>76</v>
      </c>
      <c r="E54" s="1">
        <v>0</v>
      </c>
      <c r="F54" s="114"/>
      <c r="G54" s="111"/>
      <c r="H54" s="111"/>
      <c r="I54" s="140"/>
      <c r="J54" s="89"/>
      <c r="L54" s="71"/>
      <c r="M54" s="72"/>
      <c r="N54" s="73"/>
    </row>
    <row r="55" spans="2:14" ht="25.5" customHeight="1" x14ac:dyDescent="0.25">
      <c r="B55" s="95">
        <v>34</v>
      </c>
      <c r="C55" s="79" t="s">
        <v>77</v>
      </c>
      <c r="D55" s="2" t="s">
        <v>78</v>
      </c>
      <c r="E55" s="3">
        <v>100</v>
      </c>
      <c r="F55" s="115">
        <v>0.1</v>
      </c>
      <c r="G55" s="107"/>
      <c r="H55" s="107">
        <f>F55*G55</f>
        <v>0</v>
      </c>
      <c r="I55" s="140"/>
      <c r="J55" s="87" t="s">
        <v>96</v>
      </c>
      <c r="L55" s="71"/>
      <c r="M55" s="72"/>
      <c r="N55" s="73"/>
    </row>
    <row r="56" spans="2:14" ht="25.5" customHeight="1" x14ac:dyDescent="0.25">
      <c r="B56" s="95"/>
      <c r="C56" s="79"/>
      <c r="D56" s="2" t="s">
        <v>79</v>
      </c>
      <c r="E56" s="3">
        <v>60</v>
      </c>
      <c r="F56" s="152"/>
      <c r="G56" s="136"/>
      <c r="H56" s="136"/>
      <c r="I56" s="140"/>
      <c r="J56" s="88"/>
      <c r="L56" s="71"/>
      <c r="M56" s="72"/>
      <c r="N56" s="73"/>
    </row>
    <row r="57" spans="2:14" ht="25.5" customHeight="1" x14ac:dyDescent="0.25">
      <c r="B57" s="95"/>
      <c r="C57" s="79"/>
      <c r="D57" s="2" t="s">
        <v>80</v>
      </c>
      <c r="E57" s="3">
        <v>30</v>
      </c>
      <c r="F57" s="152"/>
      <c r="G57" s="136"/>
      <c r="H57" s="136"/>
      <c r="I57" s="140"/>
      <c r="J57" s="88"/>
      <c r="L57" s="71"/>
      <c r="M57" s="72"/>
      <c r="N57" s="73"/>
    </row>
    <row r="58" spans="2:14" ht="25.5" customHeight="1" x14ac:dyDescent="0.25">
      <c r="B58" s="95"/>
      <c r="C58" s="79"/>
      <c r="D58" s="2" t="s">
        <v>81</v>
      </c>
      <c r="E58" s="3">
        <v>0</v>
      </c>
      <c r="F58" s="116"/>
      <c r="G58" s="108"/>
      <c r="H58" s="108"/>
      <c r="I58" s="141"/>
      <c r="J58" s="89"/>
      <c r="L58" s="71"/>
      <c r="M58" s="72"/>
      <c r="N58" s="73"/>
    </row>
    <row r="59" spans="2:14" ht="15.75" x14ac:dyDescent="0.25">
      <c r="B59" s="142" t="s">
        <v>137</v>
      </c>
      <c r="C59" s="142"/>
      <c r="D59" s="142"/>
      <c r="E59" s="142"/>
      <c r="F59" s="142"/>
      <c r="G59" s="142"/>
      <c r="H59" s="50">
        <f>SUM(H13:H58)</f>
        <v>0</v>
      </c>
      <c r="I59" s="50">
        <v>30</v>
      </c>
    </row>
    <row r="60" spans="2:14" x14ac:dyDescent="0.25">
      <c r="F60" s="64"/>
    </row>
  </sheetData>
  <mergeCells count="119">
    <mergeCell ref="B59:G59"/>
    <mergeCell ref="H32:H34"/>
    <mergeCell ref="H35:H36"/>
    <mergeCell ref="H37:H39"/>
    <mergeCell ref="H40:H42"/>
    <mergeCell ref="H43:H46"/>
    <mergeCell ref="H47:H49"/>
    <mergeCell ref="G35:G36"/>
    <mergeCell ref="G37:G39"/>
    <mergeCell ref="G40:G42"/>
    <mergeCell ref="G43:G46"/>
    <mergeCell ref="G50:G51"/>
    <mergeCell ref="G52:G54"/>
    <mergeCell ref="G47:G49"/>
    <mergeCell ref="F43:F46"/>
    <mergeCell ref="F47:F49"/>
    <mergeCell ref="F50:F51"/>
    <mergeCell ref="F52:F54"/>
    <mergeCell ref="F55:F58"/>
    <mergeCell ref="J55:J58"/>
    <mergeCell ref="L55:N58"/>
    <mergeCell ref="G55:G58"/>
    <mergeCell ref="B52:B54"/>
    <mergeCell ref="C52:C54"/>
    <mergeCell ref="J52:J54"/>
    <mergeCell ref="L52:N54"/>
    <mergeCell ref="H52:H54"/>
    <mergeCell ref="B50:B51"/>
    <mergeCell ref="C50:C51"/>
    <mergeCell ref="J50:J51"/>
    <mergeCell ref="L50:N51"/>
    <mergeCell ref="H50:H51"/>
    <mergeCell ref="B55:B58"/>
    <mergeCell ref="C55:C58"/>
    <mergeCell ref="H55:H58"/>
    <mergeCell ref="I13:I58"/>
    <mergeCell ref="G13:G16"/>
    <mergeCell ref="G17:G18"/>
    <mergeCell ref="G19:G20"/>
    <mergeCell ref="J47:J49"/>
    <mergeCell ref="L47:N49"/>
    <mergeCell ref="B40:B42"/>
    <mergeCell ref="C40:C42"/>
    <mergeCell ref="J40:J42"/>
    <mergeCell ref="L40:N42"/>
    <mergeCell ref="B43:B46"/>
    <mergeCell ref="C43:C46"/>
    <mergeCell ref="J43:J46"/>
    <mergeCell ref="L43:N46"/>
    <mergeCell ref="F40:F42"/>
    <mergeCell ref="B47:B49"/>
    <mergeCell ref="C47:C49"/>
    <mergeCell ref="J37:J39"/>
    <mergeCell ref="L37:N39"/>
    <mergeCell ref="B32:B34"/>
    <mergeCell ref="C32:C34"/>
    <mergeCell ref="J32:J34"/>
    <mergeCell ref="L32:N34"/>
    <mergeCell ref="B35:B36"/>
    <mergeCell ref="C35:C36"/>
    <mergeCell ref="J35:J36"/>
    <mergeCell ref="L35:N36"/>
    <mergeCell ref="F32:F34"/>
    <mergeCell ref="F35:F36"/>
    <mergeCell ref="F37:F39"/>
    <mergeCell ref="G32:G34"/>
    <mergeCell ref="B37:B39"/>
    <mergeCell ref="C37:C39"/>
    <mergeCell ref="J26:J28"/>
    <mergeCell ref="L26:N28"/>
    <mergeCell ref="B29:B31"/>
    <mergeCell ref="C29:C31"/>
    <mergeCell ref="J29:J31"/>
    <mergeCell ref="L29:N31"/>
    <mergeCell ref="G29:G31"/>
    <mergeCell ref="H26:H28"/>
    <mergeCell ref="L25:N25"/>
    <mergeCell ref="H29:H31"/>
    <mergeCell ref="G26:G28"/>
    <mergeCell ref="F26:F28"/>
    <mergeCell ref="F29:F31"/>
    <mergeCell ref="B26:B28"/>
    <mergeCell ref="C26:C28"/>
    <mergeCell ref="J21:J23"/>
    <mergeCell ref="L21:N23"/>
    <mergeCell ref="L24:N24"/>
    <mergeCell ref="H21:H23"/>
    <mergeCell ref="B19:B20"/>
    <mergeCell ref="C19:C20"/>
    <mergeCell ref="J19:J20"/>
    <mergeCell ref="L19:N20"/>
    <mergeCell ref="H19:H20"/>
    <mergeCell ref="G21:G23"/>
    <mergeCell ref="F19:F20"/>
    <mergeCell ref="F21:F23"/>
    <mergeCell ref="B21:B23"/>
    <mergeCell ref="C21:C23"/>
    <mergeCell ref="B2:E2"/>
    <mergeCell ref="B3:H3"/>
    <mergeCell ref="B4:H4"/>
    <mergeCell ref="B5:H5"/>
    <mergeCell ref="B6:H6"/>
    <mergeCell ref="B7:H7"/>
    <mergeCell ref="J17:J18"/>
    <mergeCell ref="L17:N18"/>
    <mergeCell ref="H17:H18"/>
    <mergeCell ref="L12:N12"/>
    <mergeCell ref="B13:B16"/>
    <mergeCell ref="C13:C16"/>
    <mergeCell ref="J13:J16"/>
    <mergeCell ref="L13:N16"/>
    <mergeCell ref="H13:H16"/>
    <mergeCell ref="B8:H8"/>
    <mergeCell ref="B9:H9"/>
    <mergeCell ref="B10:H10"/>
    <mergeCell ref="F13:F16"/>
    <mergeCell ref="F17:F18"/>
    <mergeCell ref="B17:B18"/>
    <mergeCell ref="C17:C18"/>
  </mergeCells>
  <printOptions horizontalCentered="1"/>
  <pageMargins left="0" right="0" top="0.39370078740157483" bottom="0.47244094488188981" header="0.31496062992125984" footer="0"/>
  <pageSetup paperSize="9" scale="63" orientation="landscape" useFirstPageNumber="1" horizontalDpi="4294967293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workbookViewId="0">
      <selection activeCell="B8" sqref="B8:H8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28515625" customWidth="1"/>
    <col min="6" max="6" width="10.42578125" customWidth="1"/>
    <col min="7" max="7" width="13.42578125" customWidth="1"/>
    <col min="8" max="8" width="18.140625" customWidth="1"/>
    <col min="9" max="9" width="6.5703125" customWidth="1"/>
    <col min="10" max="10" width="31.28515625" customWidth="1"/>
    <col min="11" max="11" width="4" customWidth="1"/>
    <col min="12" max="12" width="11.42578125" style="27" customWidth="1"/>
    <col min="13" max="14" width="9.140625" style="27"/>
  </cols>
  <sheetData>
    <row r="1" spans="2:16" x14ac:dyDescent="0.25">
      <c r="C1" t="s">
        <v>125</v>
      </c>
    </row>
    <row r="2" spans="2:16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28"/>
      <c r="J2" s="28"/>
      <c r="K2" s="21"/>
      <c r="L2" s="27"/>
      <c r="M2" s="27"/>
      <c r="N2" s="27"/>
    </row>
    <row r="3" spans="2:16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20"/>
      <c r="J3" s="20"/>
      <c r="K3" s="21"/>
    </row>
    <row r="4" spans="2:16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20"/>
      <c r="J4" s="20"/>
      <c r="K4" s="21"/>
    </row>
    <row r="5" spans="2:16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20"/>
      <c r="J5" s="20"/>
      <c r="K5" s="21"/>
    </row>
    <row r="6" spans="2:16" s="18" customFormat="1" ht="16.5" customHeight="1" x14ac:dyDescent="0.25">
      <c r="B6" s="65" t="s">
        <v>158</v>
      </c>
      <c r="C6" s="66"/>
      <c r="D6" s="66"/>
      <c r="E6" s="66"/>
      <c r="F6" s="66"/>
      <c r="G6" s="66"/>
      <c r="H6" s="67"/>
      <c r="I6" s="20"/>
      <c r="J6" s="20"/>
      <c r="K6" s="21"/>
    </row>
    <row r="7" spans="2:16" s="18" customFormat="1" ht="25.5" customHeight="1" x14ac:dyDescent="0.25">
      <c r="B7" s="101" t="s">
        <v>159</v>
      </c>
      <c r="C7" s="102"/>
      <c r="D7" s="102"/>
      <c r="E7" s="102"/>
      <c r="F7" s="102"/>
      <c r="G7" s="102"/>
      <c r="H7" s="103"/>
      <c r="I7" s="20"/>
      <c r="J7" s="20"/>
      <c r="K7" s="21"/>
    </row>
    <row r="8" spans="2:16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23"/>
      <c r="J8" s="29"/>
      <c r="K8" s="24"/>
      <c r="L8" s="18"/>
      <c r="M8" s="18"/>
      <c r="N8" s="18"/>
      <c r="O8" s="25"/>
      <c r="P8" s="26"/>
    </row>
    <row r="9" spans="2:16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23"/>
      <c r="J9" s="29"/>
      <c r="K9" s="24"/>
      <c r="L9" s="25"/>
      <c r="M9" s="26"/>
      <c r="O9" s="25"/>
      <c r="P9" s="26"/>
    </row>
    <row r="10" spans="2:16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23"/>
      <c r="J10" s="29"/>
      <c r="K10" s="24"/>
      <c r="L10" s="25"/>
      <c r="M10" s="26"/>
      <c r="O10" s="25"/>
      <c r="P10" s="26"/>
    </row>
    <row r="11" spans="2:16" x14ac:dyDescent="0.25">
      <c r="L11" s="25"/>
      <c r="M11" s="26"/>
      <c r="N11" s="22"/>
    </row>
    <row r="12" spans="2:16" ht="43.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0" t="s">
        <v>119</v>
      </c>
      <c r="K12" s="31"/>
      <c r="L12" s="76" t="s">
        <v>118</v>
      </c>
      <c r="M12" s="77"/>
      <c r="N12" s="78"/>
    </row>
    <row r="13" spans="2:16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</v>
      </c>
      <c r="G13" s="109"/>
      <c r="H13" s="109">
        <f>F13*G13</f>
        <v>0</v>
      </c>
      <c r="I13" s="155" t="s">
        <v>135</v>
      </c>
      <c r="J13" s="80" t="s">
        <v>95</v>
      </c>
      <c r="L13" s="81"/>
      <c r="M13" s="82"/>
      <c r="N13" s="83"/>
    </row>
    <row r="14" spans="2:16" ht="25.5" customHeight="1" x14ac:dyDescent="0.25">
      <c r="B14" s="79"/>
      <c r="C14" s="79"/>
      <c r="D14" s="37" t="s">
        <v>5</v>
      </c>
      <c r="E14" s="1">
        <v>70</v>
      </c>
      <c r="F14" s="113"/>
      <c r="G14" s="110"/>
      <c r="H14" s="110"/>
      <c r="I14" s="156"/>
      <c r="J14" s="80"/>
      <c r="L14" s="81"/>
      <c r="M14" s="82"/>
      <c r="N14" s="83"/>
    </row>
    <row r="15" spans="2:16" ht="25.5" customHeight="1" x14ac:dyDescent="0.25">
      <c r="B15" s="79"/>
      <c r="C15" s="79"/>
      <c r="D15" s="37" t="s">
        <v>6</v>
      </c>
      <c r="E15" s="1">
        <v>30</v>
      </c>
      <c r="F15" s="113"/>
      <c r="G15" s="110"/>
      <c r="H15" s="110"/>
      <c r="I15" s="156"/>
      <c r="J15" s="80"/>
      <c r="L15" s="81"/>
      <c r="M15" s="82"/>
      <c r="N15" s="83"/>
    </row>
    <row r="16" spans="2:16" ht="25.5" customHeight="1" x14ac:dyDescent="0.25">
      <c r="B16" s="79"/>
      <c r="C16" s="79"/>
      <c r="D16" s="37" t="s">
        <v>7</v>
      </c>
      <c r="E16" s="1">
        <v>0</v>
      </c>
      <c r="F16" s="114"/>
      <c r="G16" s="111"/>
      <c r="H16" s="111"/>
      <c r="I16" s="156"/>
      <c r="J16" s="80"/>
      <c r="L16" s="81"/>
      <c r="M16" s="82"/>
      <c r="N16" s="83"/>
    </row>
    <row r="17" spans="2:14" ht="51" customHeight="1" x14ac:dyDescent="0.25">
      <c r="B17" s="79">
        <v>4</v>
      </c>
      <c r="C17" s="79" t="s">
        <v>12</v>
      </c>
      <c r="D17" s="2" t="s">
        <v>13</v>
      </c>
      <c r="E17" s="3">
        <v>100</v>
      </c>
      <c r="F17" s="115">
        <v>0.05</v>
      </c>
      <c r="G17" s="107"/>
      <c r="H17" s="107">
        <f>F17*G17</f>
        <v>0</v>
      </c>
      <c r="I17" s="156"/>
      <c r="J17" s="80" t="s">
        <v>103</v>
      </c>
      <c r="L17" s="104"/>
      <c r="M17" s="105"/>
      <c r="N17" s="106"/>
    </row>
    <row r="18" spans="2:14" ht="51" customHeight="1" x14ac:dyDescent="0.25">
      <c r="B18" s="79"/>
      <c r="C18" s="79"/>
      <c r="D18" s="2" t="s">
        <v>14</v>
      </c>
      <c r="E18" s="3">
        <v>50</v>
      </c>
      <c r="F18" s="116"/>
      <c r="G18" s="108"/>
      <c r="H18" s="108"/>
      <c r="I18" s="156"/>
      <c r="J18" s="80"/>
      <c r="L18" s="104"/>
      <c r="M18" s="105"/>
      <c r="N18" s="106"/>
    </row>
    <row r="19" spans="2:14" ht="38.25" customHeight="1" x14ac:dyDescent="0.25">
      <c r="B19" s="79">
        <v>5</v>
      </c>
      <c r="C19" s="79" t="s">
        <v>15</v>
      </c>
      <c r="D19" s="2" t="s">
        <v>16</v>
      </c>
      <c r="E19" s="3">
        <v>100</v>
      </c>
      <c r="F19" s="115">
        <v>0.05</v>
      </c>
      <c r="G19" s="107"/>
      <c r="H19" s="107">
        <f>F19*G19</f>
        <v>0</v>
      </c>
      <c r="I19" s="156"/>
      <c r="J19" s="80" t="s">
        <v>104</v>
      </c>
      <c r="L19" s="104"/>
      <c r="M19" s="105"/>
      <c r="N19" s="106"/>
    </row>
    <row r="20" spans="2:14" ht="38.25" customHeight="1" x14ac:dyDescent="0.25">
      <c r="B20" s="79"/>
      <c r="C20" s="79"/>
      <c r="D20" s="2" t="s">
        <v>17</v>
      </c>
      <c r="E20" s="3">
        <v>50</v>
      </c>
      <c r="F20" s="116"/>
      <c r="G20" s="108"/>
      <c r="H20" s="108"/>
      <c r="I20" s="156"/>
      <c r="J20" s="80"/>
      <c r="L20" s="104"/>
      <c r="M20" s="105"/>
      <c r="N20" s="106"/>
    </row>
    <row r="21" spans="2:14" x14ac:dyDescent="0.25">
      <c r="B21" s="79">
        <v>9</v>
      </c>
      <c r="C21" s="79" t="s">
        <v>18</v>
      </c>
      <c r="D21" s="6" t="s">
        <v>19</v>
      </c>
      <c r="E21" s="7">
        <v>100</v>
      </c>
      <c r="F21" s="120">
        <v>0.04</v>
      </c>
      <c r="G21" s="117"/>
      <c r="H21" s="117">
        <f>F21*G21</f>
        <v>0</v>
      </c>
      <c r="I21" s="156"/>
      <c r="J21" s="80" t="s">
        <v>105</v>
      </c>
      <c r="L21" s="104"/>
      <c r="M21" s="105"/>
      <c r="N21" s="106"/>
    </row>
    <row r="22" spans="2:14" ht="51" customHeight="1" x14ac:dyDescent="0.25">
      <c r="B22" s="79"/>
      <c r="C22" s="79"/>
      <c r="D22" s="33" t="s">
        <v>20</v>
      </c>
      <c r="E22" s="8">
        <v>50</v>
      </c>
      <c r="F22" s="121"/>
      <c r="G22" s="118"/>
      <c r="H22" s="118"/>
      <c r="I22" s="156"/>
      <c r="J22" s="80"/>
      <c r="L22" s="104"/>
      <c r="M22" s="105"/>
      <c r="N22" s="106"/>
    </row>
    <row r="23" spans="2:14" x14ac:dyDescent="0.25">
      <c r="B23" s="79"/>
      <c r="C23" s="79"/>
      <c r="D23" s="9" t="s">
        <v>21</v>
      </c>
      <c r="E23" s="10">
        <v>0</v>
      </c>
      <c r="F23" s="122"/>
      <c r="G23" s="119"/>
      <c r="H23" s="119"/>
      <c r="I23" s="156"/>
      <c r="J23" s="80"/>
      <c r="L23" s="104"/>
      <c r="M23" s="105"/>
      <c r="N23" s="106"/>
    </row>
    <row r="24" spans="2:14" ht="38.25" customHeight="1" x14ac:dyDescent="0.25">
      <c r="B24" s="41">
        <v>10</v>
      </c>
      <c r="C24" s="36" t="s">
        <v>22</v>
      </c>
      <c r="D24" s="4" t="s">
        <v>23</v>
      </c>
      <c r="E24" s="5"/>
      <c r="F24" s="52">
        <v>0.04</v>
      </c>
      <c r="G24" s="56"/>
      <c r="H24" s="56">
        <f>F24*G24</f>
        <v>0</v>
      </c>
      <c r="I24" s="156"/>
      <c r="J24" s="32" t="s">
        <v>106</v>
      </c>
      <c r="L24" s="104"/>
      <c r="M24" s="105"/>
      <c r="N24" s="106"/>
    </row>
    <row r="25" spans="2:14" ht="47.25" customHeight="1" x14ac:dyDescent="0.25">
      <c r="B25" s="40">
        <v>16</v>
      </c>
      <c r="C25" s="33" t="s">
        <v>34</v>
      </c>
      <c r="D25" s="37" t="s">
        <v>35</v>
      </c>
      <c r="E25" s="1"/>
      <c r="F25" s="53">
        <v>0.05</v>
      </c>
      <c r="G25" s="57"/>
      <c r="H25" s="57">
        <f>F25*G25</f>
        <v>0</v>
      </c>
      <c r="I25" s="156"/>
      <c r="J25" s="32" t="s">
        <v>108</v>
      </c>
      <c r="L25" s="104"/>
      <c r="M25" s="105"/>
      <c r="N25" s="106"/>
    </row>
    <row r="26" spans="2:14" x14ac:dyDescent="0.25">
      <c r="B26" s="79">
        <v>19</v>
      </c>
      <c r="C26" s="79" t="s">
        <v>39</v>
      </c>
      <c r="D26" s="34" t="s">
        <v>40</v>
      </c>
      <c r="E26" s="35">
        <v>100</v>
      </c>
      <c r="F26" s="129">
        <v>0.05</v>
      </c>
      <c r="G26" s="126"/>
      <c r="H26" s="126">
        <f>F26*G26</f>
        <v>0</v>
      </c>
      <c r="I26" s="156"/>
      <c r="J26" s="123" t="s">
        <v>110</v>
      </c>
      <c r="L26" s="71"/>
      <c r="M26" s="72"/>
      <c r="N26" s="73"/>
    </row>
    <row r="27" spans="2:14" x14ac:dyDescent="0.25">
      <c r="B27" s="79"/>
      <c r="C27" s="79"/>
      <c r="D27" s="34" t="s">
        <v>41</v>
      </c>
      <c r="E27" s="35">
        <v>60</v>
      </c>
      <c r="F27" s="130"/>
      <c r="G27" s="127"/>
      <c r="H27" s="127"/>
      <c r="I27" s="156"/>
      <c r="J27" s="124"/>
      <c r="L27" s="71"/>
      <c r="M27" s="72"/>
      <c r="N27" s="73"/>
    </row>
    <row r="28" spans="2:14" x14ac:dyDescent="0.25">
      <c r="B28" s="79"/>
      <c r="C28" s="79"/>
      <c r="D28" s="34" t="s">
        <v>42</v>
      </c>
      <c r="E28" s="35">
        <v>30</v>
      </c>
      <c r="F28" s="131"/>
      <c r="G28" s="128"/>
      <c r="H28" s="128"/>
      <c r="I28" s="156"/>
      <c r="J28" s="125"/>
      <c r="L28" s="71"/>
      <c r="M28" s="72"/>
      <c r="N28" s="73"/>
    </row>
    <row r="29" spans="2:14" x14ac:dyDescent="0.25">
      <c r="B29" s="79">
        <v>20</v>
      </c>
      <c r="C29" s="79" t="s">
        <v>155</v>
      </c>
      <c r="D29" s="33" t="s">
        <v>43</v>
      </c>
      <c r="E29" s="35">
        <v>100</v>
      </c>
      <c r="F29" s="129">
        <v>0.04</v>
      </c>
      <c r="G29" s="126"/>
      <c r="H29" s="126">
        <f>F29*G29</f>
        <v>0</v>
      </c>
      <c r="I29" s="156"/>
      <c r="J29" s="123" t="s">
        <v>121</v>
      </c>
      <c r="L29" s="71"/>
      <c r="M29" s="72"/>
      <c r="N29" s="73"/>
    </row>
    <row r="30" spans="2:14" x14ac:dyDescent="0.25">
      <c r="B30" s="79"/>
      <c r="C30" s="79"/>
      <c r="D30" s="33" t="s">
        <v>44</v>
      </c>
      <c r="E30" s="35">
        <v>60</v>
      </c>
      <c r="F30" s="130"/>
      <c r="G30" s="127"/>
      <c r="H30" s="127"/>
      <c r="I30" s="156"/>
      <c r="J30" s="124"/>
      <c r="L30" s="71"/>
      <c r="M30" s="72"/>
      <c r="N30" s="73"/>
    </row>
    <row r="31" spans="2:14" ht="33" customHeight="1" x14ac:dyDescent="0.25">
      <c r="B31" s="79"/>
      <c r="C31" s="79"/>
      <c r="D31" s="33" t="s">
        <v>45</v>
      </c>
      <c r="E31" s="35">
        <v>30</v>
      </c>
      <c r="F31" s="131"/>
      <c r="G31" s="128"/>
      <c r="H31" s="128"/>
      <c r="I31" s="156"/>
      <c r="J31" s="125"/>
      <c r="L31" s="71"/>
      <c r="M31" s="72"/>
      <c r="N31" s="73"/>
    </row>
    <row r="32" spans="2:14" x14ac:dyDescent="0.25">
      <c r="B32" s="79">
        <v>21</v>
      </c>
      <c r="C32" s="79" t="s">
        <v>46</v>
      </c>
      <c r="D32" s="36" t="s">
        <v>10</v>
      </c>
      <c r="E32" s="35">
        <v>100</v>
      </c>
      <c r="F32" s="129">
        <v>0.03</v>
      </c>
      <c r="G32" s="126"/>
      <c r="H32" s="126">
        <f>F32*G32</f>
        <v>0</v>
      </c>
      <c r="I32" s="156"/>
      <c r="J32" s="87" t="s">
        <v>121</v>
      </c>
      <c r="L32" s="71"/>
      <c r="M32" s="72"/>
      <c r="N32" s="73"/>
    </row>
    <row r="33" spans="2:14" x14ac:dyDescent="0.25">
      <c r="B33" s="79"/>
      <c r="C33" s="79"/>
      <c r="D33" s="36" t="s">
        <v>11</v>
      </c>
      <c r="E33" s="35">
        <v>0</v>
      </c>
      <c r="F33" s="131"/>
      <c r="G33" s="128"/>
      <c r="H33" s="128"/>
      <c r="I33" s="156"/>
      <c r="J33" s="89"/>
      <c r="L33" s="71"/>
      <c r="M33" s="72"/>
      <c r="N33" s="73"/>
    </row>
    <row r="34" spans="2:14" x14ac:dyDescent="0.25">
      <c r="B34" s="79">
        <v>22</v>
      </c>
      <c r="C34" s="79" t="s">
        <v>47</v>
      </c>
      <c r="D34" s="33" t="s">
        <v>43</v>
      </c>
      <c r="E34" s="35">
        <v>100</v>
      </c>
      <c r="F34" s="129">
        <v>0.03</v>
      </c>
      <c r="G34" s="126"/>
      <c r="H34" s="126">
        <f>F34*G34</f>
        <v>0</v>
      </c>
      <c r="I34" s="156"/>
      <c r="J34" s="123" t="s">
        <v>121</v>
      </c>
      <c r="L34" s="71"/>
      <c r="M34" s="72"/>
      <c r="N34" s="73"/>
    </row>
    <row r="35" spans="2:14" x14ac:dyDescent="0.25">
      <c r="B35" s="79"/>
      <c r="C35" s="79"/>
      <c r="D35" s="33" t="s">
        <v>44</v>
      </c>
      <c r="E35" s="35">
        <v>60</v>
      </c>
      <c r="F35" s="130"/>
      <c r="G35" s="127"/>
      <c r="H35" s="127"/>
      <c r="I35" s="156"/>
      <c r="J35" s="124"/>
      <c r="L35" s="71"/>
      <c r="M35" s="72"/>
      <c r="N35" s="73"/>
    </row>
    <row r="36" spans="2:14" x14ac:dyDescent="0.25">
      <c r="B36" s="79"/>
      <c r="C36" s="79"/>
      <c r="D36" s="33" t="s">
        <v>45</v>
      </c>
      <c r="E36" s="35">
        <v>30</v>
      </c>
      <c r="F36" s="131"/>
      <c r="G36" s="128"/>
      <c r="H36" s="128"/>
      <c r="I36" s="156"/>
      <c r="J36" s="125"/>
      <c r="L36" s="71"/>
      <c r="M36" s="72"/>
      <c r="N36" s="73"/>
    </row>
    <row r="37" spans="2:14" x14ac:dyDescent="0.25">
      <c r="B37" s="79">
        <v>24</v>
      </c>
      <c r="C37" s="79" t="s">
        <v>50</v>
      </c>
      <c r="D37" s="33" t="s">
        <v>51</v>
      </c>
      <c r="E37" s="8">
        <v>100</v>
      </c>
      <c r="F37" s="133">
        <v>0.08</v>
      </c>
      <c r="G37" s="143"/>
      <c r="H37" s="143">
        <f>F37*G37</f>
        <v>0</v>
      </c>
      <c r="I37" s="156"/>
      <c r="J37" s="87" t="s">
        <v>97</v>
      </c>
      <c r="L37" s="71"/>
      <c r="M37" s="72"/>
      <c r="N37" s="73"/>
    </row>
    <row r="38" spans="2:14" ht="63.75" customHeight="1" x14ac:dyDescent="0.25">
      <c r="B38" s="79"/>
      <c r="C38" s="79"/>
      <c r="D38" s="33" t="s">
        <v>52</v>
      </c>
      <c r="E38" s="8">
        <v>75</v>
      </c>
      <c r="F38" s="134"/>
      <c r="G38" s="144"/>
      <c r="H38" s="144"/>
      <c r="I38" s="156"/>
      <c r="J38" s="88"/>
      <c r="L38" s="71"/>
      <c r="M38" s="72"/>
      <c r="N38" s="73"/>
    </row>
    <row r="39" spans="2:14" ht="102" customHeight="1" x14ac:dyDescent="0.25">
      <c r="B39" s="79"/>
      <c r="C39" s="79"/>
      <c r="D39" s="3" t="s">
        <v>53</v>
      </c>
      <c r="E39" s="8">
        <v>50</v>
      </c>
      <c r="F39" s="135"/>
      <c r="G39" s="145"/>
      <c r="H39" s="145"/>
      <c r="I39" s="156"/>
      <c r="J39" s="89"/>
      <c r="L39" s="71"/>
      <c r="M39" s="72"/>
      <c r="N39" s="73"/>
    </row>
    <row r="40" spans="2:14" ht="51" customHeight="1" x14ac:dyDescent="0.25">
      <c r="B40" s="132">
        <v>26</v>
      </c>
      <c r="C40" s="79" t="s">
        <v>56</v>
      </c>
      <c r="D40" s="13" t="s">
        <v>57</v>
      </c>
      <c r="E40" s="13">
        <v>100</v>
      </c>
      <c r="F40" s="149">
        <v>0.08</v>
      </c>
      <c r="G40" s="146"/>
      <c r="H40" s="146">
        <f>F40*G40</f>
        <v>0</v>
      </c>
      <c r="I40" s="156"/>
      <c r="J40" s="87" t="s">
        <v>96</v>
      </c>
      <c r="L40" s="71"/>
      <c r="M40" s="72"/>
      <c r="N40" s="73"/>
    </row>
    <row r="41" spans="2:14" ht="51" customHeight="1" x14ac:dyDescent="0.25">
      <c r="B41" s="132"/>
      <c r="C41" s="79"/>
      <c r="D41" s="13" t="s">
        <v>58</v>
      </c>
      <c r="E41" s="13">
        <v>60</v>
      </c>
      <c r="F41" s="150"/>
      <c r="G41" s="147"/>
      <c r="H41" s="147"/>
      <c r="I41" s="156"/>
      <c r="J41" s="88"/>
      <c r="L41" s="71"/>
      <c r="M41" s="72"/>
      <c r="N41" s="73"/>
    </row>
    <row r="42" spans="2:14" ht="51" customHeight="1" x14ac:dyDescent="0.25">
      <c r="B42" s="132"/>
      <c r="C42" s="79"/>
      <c r="D42" s="13" t="s">
        <v>59</v>
      </c>
      <c r="E42" s="13">
        <v>30</v>
      </c>
      <c r="F42" s="150"/>
      <c r="G42" s="147"/>
      <c r="H42" s="147"/>
      <c r="I42" s="156"/>
      <c r="J42" s="88"/>
      <c r="L42" s="71"/>
      <c r="M42" s="72"/>
      <c r="N42" s="73"/>
    </row>
    <row r="43" spans="2:14" ht="38.25" customHeight="1" x14ac:dyDescent="0.25">
      <c r="B43" s="132"/>
      <c r="C43" s="79"/>
      <c r="D43" s="13" t="s">
        <v>60</v>
      </c>
      <c r="E43" s="13">
        <v>0</v>
      </c>
      <c r="F43" s="151"/>
      <c r="G43" s="148"/>
      <c r="H43" s="148"/>
      <c r="I43" s="156"/>
      <c r="J43" s="89"/>
      <c r="L43" s="71"/>
      <c r="M43" s="72"/>
      <c r="N43" s="73"/>
    </row>
    <row r="44" spans="2:14" ht="25.5" customHeight="1" x14ac:dyDescent="0.25">
      <c r="B44" s="79">
        <v>28</v>
      </c>
      <c r="C44" s="79" t="s">
        <v>64</v>
      </c>
      <c r="D44" s="2" t="s">
        <v>65</v>
      </c>
      <c r="E44" s="3">
        <v>100</v>
      </c>
      <c r="F44" s="115">
        <v>0.1</v>
      </c>
      <c r="G44" s="107"/>
      <c r="H44" s="107">
        <f>F44*G44</f>
        <v>0</v>
      </c>
      <c r="I44" s="156"/>
      <c r="J44" s="87" t="s">
        <v>98</v>
      </c>
      <c r="L44" s="71"/>
      <c r="M44" s="72"/>
      <c r="N44" s="73"/>
    </row>
    <row r="45" spans="2:14" ht="25.5" customHeight="1" x14ac:dyDescent="0.25">
      <c r="B45" s="79"/>
      <c r="C45" s="79"/>
      <c r="D45" s="2" t="s">
        <v>66</v>
      </c>
      <c r="E45" s="3">
        <v>60</v>
      </c>
      <c r="F45" s="152"/>
      <c r="G45" s="136"/>
      <c r="H45" s="136"/>
      <c r="I45" s="156"/>
      <c r="J45" s="88"/>
      <c r="L45" s="71"/>
      <c r="M45" s="72"/>
      <c r="N45" s="73"/>
    </row>
    <row r="46" spans="2:14" ht="38.25" customHeight="1" x14ac:dyDescent="0.25">
      <c r="B46" s="79"/>
      <c r="C46" s="79"/>
      <c r="D46" s="14" t="s">
        <v>67</v>
      </c>
      <c r="E46" s="15">
        <v>30</v>
      </c>
      <c r="F46" s="116"/>
      <c r="G46" s="108"/>
      <c r="H46" s="108"/>
      <c r="I46" s="156"/>
      <c r="J46" s="89"/>
      <c r="L46" s="71"/>
      <c r="M46" s="72"/>
      <c r="N46" s="73"/>
    </row>
    <row r="47" spans="2:14" ht="38.25" customHeight="1" x14ac:dyDescent="0.25">
      <c r="B47" s="79">
        <v>29</v>
      </c>
      <c r="C47" s="79" t="s">
        <v>68</v>
      </c>
      <c r="D47" s="4" t="s">
        <v>69</v>
      </c>
      <c r="E47" s="5">
        <v>100</v>
      </c>
      <c r="F47" s="153">
        <v>0.04</v>
      </c>
      <c r="G47" s="137"/>
      <c r="H47" s="137">
        <f>F47*G47</f>
        <v>0</v>
      </c>
      <c r="I47" s="156"/>
      <c r="J47" s="87" t="s">
        <v>99</v>
      </c>
      <c r="L47" s="71"/>
      <c r="M47" s="72"/>
      <c r="N47" s="73"/>
    </row>
    <row r="48" spans="2:14" x14ac:dyDescent="0.25">
      <c r="B48" s="79"/>
      <c r="C48" s="79"/>
      <c r="D48" s="4" t="s">
        <v>70</v>
      </c>
      <c r="E48" s="5">
        <v>0</v>
      </c>
      <c r="F48" s="154"/>
      <c r="G48" s="138"/>
      <c r="H48" s="138"/>
      <c r="I48" s="156"/>
      <c r="J48" s="89"/>
      <c r="L48" s="71"/>
      <c r="M48" s="72"/>
      <c r="N48" s="73"/>
    </row>
    <row r="49" spans="2:14" ht="51" customHeight="1" x14ac:dyDescent="0.25">
      <c r="B49" s="79">
        <v>32</v>
      </c>
      <c r="C49" s="79" t="s">
        <v>73</v>
      </c>
      <c r="D49" s="37" t="s">
        <v>74</v>
      </c>
      <c r="E49" s="1">
        <v>100</v>
      </c>
      <c r="F49" s="112">
        <v>0.1</v>
      </c>
      <c r="G49" s="109"/>
      <c r="H49" s="109">
        <f>F49*G49</f>
        <v>0</v>
      </c>
      <c r="I49" s="156"/>
      <c r="J49" s="87" t="s">
        <v>96</v>
      </c>
      <c r="L49" s="71"/>
      <c r="M49" s="72"/>
      <c r="N49" s="73"/>
    </row>
    <row r="50" spans="2:14" ht="51" customHeight="1" x14ac:dyDescent="0.25">
      <c r="B50" s="79"/>
      <c r="C50" s="79"/>
      <c r="D50" s="37" t="s">
        <v>75</v>
      </c>
      <c r="E50" s="1">
        <v>50</v>
      </c>
      <c r="F50" s="113"/>
      <c r="G50" s="110"/>
      <c r="H50" s="110"/>
      <c r="I50" s="156"/>
      <c r="J50" s="88"/>
      <c r="L50" s="71"/>
      <c r="M50" s="72"/>
      <c r="N50" s="73"/>
    </row>
    <row r="51" spans="2:14" ht="38.25" customHeight="1" x14ac:dyDescent="0.25">
      <c r="B51" s="79"/>
      <c r="C51" s="79"/>
      <c r="D51" s="37" t="s">
        <v>76</v>
      </c>
      <c r="E51" s="1">
        <v>0</v>
      </c>
      <c r="F51" s="114"/>
      <c r="G51" s="111"/>
      <c r="H51" s="111"/>
      <c r="I51" s="156"/>
      <c r="J51" s="89"/>
      <c r="L51" s="71"/>
      <c r="M51" s="72"/>
      <c r="N51" s="73"/>
    </row>
    <row r="52" spans="2:14" ht="25.5" customHeight="1" x14ac:dyDescent="0.25">
      <c r="B52" s="95">
        <v>34</v>
      </c>
      <c r="C52" s="79" t="s">
        <v>77</v>
      </c>
      <c r="D52" s="2" t="s">
        <v>78</v>
      </c>
      <c r="E52" s="3">
        <v>100</v>
      </c>
      <c r="F52" s="115">
        <v>0.12</v>
      </c>
      <c r="G52" s="107"/>
      <c r="H52" s="107">
        <f>F52*G52</f>
        <v>0</v>
      </c>
      <c r="I52" s="156"/>
      <c r="J52" s="87" t="s">
        <v>96</v>
      </c>
      <c r="L52" s="71"/>
      <c r="M52" s="72"/>
      <c r="N52" s="73"/>
    </row>
    <row r="53" spans="2:14" ht="25.5" customHeight="1" x14ac:dyDescent="0.25">
      <c r="B53" s="95"/>
      <c r="C53" s="79"/>
      <c r="D53" s="2" t="s">
        <v>79</v>
      </c>
      <c r="E53" s="3">
        <v>60</v>
      </c>
      <c r="F53" s="152"/>
      <c r="G53" s="136"/>
      <c r="H53" s="136"/>
      <c r="I53" s="156"/>
      <c r="J53" s="88"/>
      <c r="L53" s="71"/>
      <c r="M53" s="72"/>
      <c r="N53" s="73"/>
    </row>
    <row r="54" spans="2:14" ht="25.5" customHeight="1" x14ac:dyDescent="0.25">
      <c r="B54" s="95"/>
      <c r="C54" s="79"/>
      <c r="D54" s="2" t="s">
        <v>80</v>
      </c>
      <c r="E54" s="3">
        <v>30</v>
      </c>
      <c r="F54" s="152"/>
      <c r="G54" s="136"/>
      <c r="H54" s="136"/>
      <c r="I54" s="156"/>
      <c r="J54" s="88"/>
      <c r="L54" s="71"/>
      <c r="M54" s="72"/>
      <c r="N54" s="73"/>
    </row>
    <row r="55" spans="2:14" ht="25.5" customHeight="1" x14ac:dyDescent="0.25">
      <c r="B55" s="95"/>
      <c r="C55" s="79"/>
      <c r="D55" s="2" t="s">
        <v>81</v>
      </c>
      <c r="E55" s="3">
        <v>0</v>
      </c>
      <c r="F55" s="116"/>
      <c r="G55" s="108"/>
      <c r="H55" s="108"/>
      <c r="I55" s="157"/>
      <c r="J55" s="89"/>
      <c r="L55" s="71"/>
      <c r="M55" s="72"/>
      <c r="N55" s="73"/>
    </row>
    <row r="56" spans="2:14" ht="15.75" x14ac:dyDescent="0.25">
      <c r="B56" s="98" t="s">
        <v>133</v>
      </c>
      <c r="C56" s="98"/>
      <c r="D56" s="98"/>
      <c r="E56" s="98"/>
      <c r="F56" s="98"/>
      <c r="G56" s="98"/>
      <c r="H56" s="58">
        <f>SUM(H13:H55)</f>
        <v>0</v>
      </c>
      <c r="I56" s="58">
        <f>30</f>
        <v>30</v>
      </c>
    </row>
    <row r="57" spans="2:14" x14ac:dyDescent="0.25">
      <c r="F57" s="64"/>
    </row>
  </sheetData>
  <mergeCells count="112">
    <mergeCell ref="B26:B28"/>
    <mergeCell ref="C26:C28"/>
    <mergeCell ref="B29:B31"/>
    <mergeCell ref="C29:C31"/>
    <mergeCell ref="B32:B33"/>
    <mergeCell ref="C32:C33"/>
    <mergeCell ref="B21:B23"/>
    <mergeCell ref="C21:C23"/>
    <mergeCell ref="B56:G56"/>
    <mergeCell ref="G52:G55"/>
    <mergeCell ref="H52:H55"/>
    <mergeCell ref="F40:F43"/>
    <mergeCell ref="F44:F46"/>
    <mergeCell ref="F47:F48"/>
    <mergeCell ref="F49:F51"/>
    <mergeCell ref="F52:F55"/>
    <mergeCell ref="B52:B55"/>
    <mergeCell ref="C52:C55"/>
    <mergeCell ref="B34:B36"/>
    <mergeCell ref="C34:C36"/>
    <mergeCell ref="H34:H36"/>
    <mergeCell ref="H37:H39"/>
    <mergeCell ref="H40:H43"/>
    <mergeCell ref="H44:H46"/>
    <mergeCell ref="H47:H48"/>
    <mergeCell ref="H49:H51"/>
    <mergeCell ref="G40:G43"/>
    <mergeCell ref="G44:G46"/>
    <mergeCell ref="G47:G48"/>
    <mergeCell ref="G49:G51"/>
    <mergeCell ref="J52:J55"/>
    <mergeCell ref="L52:N55"/>
    <mergeCell ref="I13:I55"/>
    <mergeCell ref="B49:B51"/>
    <mergeCell ref="C49:C51"/>
    <mergeCell ref="J49:J51"/>
    <mergeCell ref="L49:N51"/>
    <mergeCell ref="B47:B48"/>
    <mergeCell ref="C47:C48"/>
    <mergeCell ref="J47:J48"/>
    <mergeCell ref="L47:N48"/>
    <mergeCell ref="B44:B46"/>
    <mergeCell ref="C44:C46"/>
    <mergeCell ref="J44:J46"/>
    <mergeCell ref="L44:N46"/>
    <mergeCell ref="B37:B39"/>
    <mergeCell ref="C37:C39"/>
    <mergeCell ref="J37:J39"/>
    <mergeCell ref="L37:N39"/>
    <mergeCell ref="B40:B43"/>
    <mergeCell ref="C40:C43"/>
    <mergeCell ref="J40:J43"/>
    <mergeCell ref="L40:N43"/>
    <mergeCell ref="F37:F39"/>
    <mergeCell ref="J26:J28"/>
    <mergeCell ref="L26:N28"/>
    <mergeCell ref="F34:F36"/>
    <mergeCell ref="G34:G36"/>
    <mergeCell ref="L25:N25"/>
    <mergeCell ref="G26:G28"/>
    <mergeCell ref="G37:G39"/>
    <mergeCell ref="H26:H28"/>
    <mergeCell ref="H32:H33"/>
    <mergeCell ref="J34:J36"/>
    <mergeCell ref="L34:N36"/>
    <mergeCell ref="J29:J31"/>
    <mergeCell ref="L29:N31"/>
    <mergeCell ref="J32:J33"/>
    <mergeCell ref="L32:N33"/>
    <mergeCell ref="F32:F33"/>
    <mergeCell ref="H29:H31"/>
    <mergeCell ref="G29:G31"/>
    <mergeCell ref="G32:G33"/>
    <mergeCell ref="F26:F28"/>
    <mergeCell ref="F29:F31"/>
    <mergeCell ref="J21:J23"/>
    <mergeCell ref="L21:N23"/>
    <mergeCell ref="L24:N24"/>
    <mergeCell ref="H21:H23"/>
    <mergeCell ref="B19:B20"/>
    <mergeCell ref="C19:C20"/>
    <mergeCell ref="J19:J20"/>
    <mergeCell ref="L19:N20"/>
    <mergeCell ref="H19:H20"/>
    <mergeCell ref="G19:G20"/>
    <mergeCell ref="G21:G23"/>
    <mergeCell ref="F19:F20"/>
    <mergeCell ref="F21:F23"/>
    <mergeCell ref="L17:N18"/>
    <mergeCell ref="H17:H18"/>
    <mergeCell ref="L12:N12"/>
    <mergeCell ref="B13:B16"/>
    <mergeCell ref="C13:C16"/>
    <mergeCell ref="J13:J16"/>
    <mergeCell ref="L13:N16"/>
    <mergeCell ref="H13:H16"/>
    <mergeCell ref="B8:H8"/>
    <mergeCell ref="B9:H9"/>
    <mergeCell ref="B10:H10"/>
    <mergeCell ref="G13:G16"/>
    <mergeCell ref="G17:G18"/>
    <mergeCell ref="F13:F16"/>
    <mergeCell ref="F17:F18"/>
    <mergeCell ref="B2:E2"/>
    <mergeCell ref="B3:H3"/>
    <mergeCell ref="B4:H4"/>
    <mergeCell ref="B5:H5"/>
    <mergeCell ref="B6:H6"/>
    <mergeCell ref="B7:H7"/>
    <mergeCell ref="B17:B18"/>
    <mergeCell ref="C17:C18"/>
    <mergeCell ref="J17:J18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topLeftCell="A32" workbookViewId="0">
      <selection activeCell="C34" sqref="C34:C36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140625" customWidth="1"/>
    <col min="6" max="6" width="10.140625" customWidth="1"/>
    <col min="7" max="7" width="13.28515625" customWidth="1"/>
    <col min="8" max="8" width="19.7109375" customWidth="1"/>
    <col min="9" max="9" width="6.5703125" customWidth="1"/>
    <col min="10" max="10" width="3.28515625" customWidth="1"/>
    <col min="11" max="11" width="29.85546875" customWidth="1"/>
    <col min="12" max="12" width="4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21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139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27" customHeight="1" x14ac:dyDescent="0.25">
      <c r="B7" s="101" t="s">
        <v>140</v>
      </c>
      <c r="C7" s="102"/>
      <c r="D7" s="102"/>
      <c r="E7" s="102"/>
      <c r="F7" s="102"/>
      <c r="G7" s="102"/>
      <c r="H7" s="103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2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</v>
      </c>
      <c r="G13" s="158"/>
      <c r="H13" s="109">
        <f>F13*G13</f>
        <v>0</v>
      </c>
      <c r="I13" s="168" t="s">
        <v>142</v>
      </c>
      <c r="K13" s="80" t="s">
        <v>95</v>
      </c>
      <c r="M13" s="81"/>
      <c r="N13" s="82"/>
      <c r="O13" s="83"/>
    </row>
    <row r="14" spans="2:17" ht="25.5" customHeight="1" x14ac:dyDescent="0.25">
      <c r="B14" s="79"/>
      <c r="C14" s="79"/>
      <c r="D14" s="37" t="s">
        <v>5</v>
      </c>
      <c r="E14" s="1">
        <v>70</v>
      </c>
      <c r="F14" s="113"/>
      <c r="G14" s="159"/>
      <c r="H14" s="110"/>
      <c r="I14" s="169"/>
      <c r="K14" s="80"/>
      <c r="M14" s="81"/>
      <c r="N14" s="82"/>
      <c r="O14" s="83"/>
    </row>
    <row r="15" spans="2:17" ht="25.5" customHeight="1" x14ac:dyDescent="0.25">
      <c r="B15" s="79"/>
      <c r="C15" s="79"/>
      <c r="D15" s="37" t="s">
        <v>6</v>
      </c>
      <c r="E15" s="1">
        <v>30</v>
      </c>
      <c r="F15" s="113"/>
      <c r="G15" s="159"/>
      <c r="H15" s="110"/>
      <c r="I15" s="169"/>
      <c r="K15" s="80"/>
      <c r="M15" s="81"/>
      <c r="N15" s="82"/>
      <c r="O15" s="83"/>
    </row>
    <row r="16" spans="2:17" ht="25.5" customHeight="1" x14ac:dyDescent="0.25">
      <c r="B16" s="79"/>
      <c r="C16" s="79"/>
      <c r="D16" s="37" t="s">
        <v>7</v>
      </c>
      <c r="E16" s="1">
        <v>0</v>
      </c>
      <c r="F16" s="114"/>
      <c r="G16" s="160"/>
      <c r="H16" s="111"/>
      <c r="I16" s="169"/>
      <c r="K16" s="80"/>
      <c r="M16" s="81"/>
      <c r="N16" s="82"/>
      <c r="O16" s="83"/>
    </row>
    <row r="17" spans="2:15" ht="89.25" customHeight="1" x14ac:dyDescent="0.25">
      <c r="B17" s="40">
        <v>2</v>
      </c>
      <c r="C17" s="33" t="s">
        <v>8</v>
      </c>
      <c r="D17" s="37"/>
      <c r="E17" s="17" t="s">
        <v>101</v>
      </c>
      <c r="F17" s="53">
        <v>0.05</v>
      </c>
      <c r="G17" s="17"/>
      <c r="H17" s="57">
        <f>F17*G17</f>
        <v>0</v>
      </c>
      <c r="I17" s="169"/>
      <c r="K17" s="32" t="s">
        <v>95</v>
      </c>
      <c r="M17" s="104"/>
      <c r="N17" s="105"/>
      <c r="O17" s="106"/>
    </row>
    <row r="18" spans="2:15" x14ac:dyDescent="0.25">
      <c r="B18" s="79">
        <v>3</v>
      </c>
      <c r="C18" s="79" t="s">
        <v>9</v>
      </c>
      <c r="D18" s="2" t="s">
        <v>10</v>
      </c>
      <c r="E18" s="3">
        <v>100</v>
      </c>
      <c r="F18" s="115">
        <v>0.05</v>
      </c>
      <c r="G18" s="165"/>
      <c r="H18" s="107">
        <f>F18*G18</f>
        <v>0</v>
      </c>
      <c r="I18" s="169"/>
      <c r="K18" s="80" t="s">
        <v>102</v>
      </c>
      <c r="M18" s="104"/>
      <c r="N18" s="105"/>
      <c r="O18" s="106"/>
    </row>
    <row r="19" spans="2:15" x14ac:dyDescent="0.25">
      <c r="B19" s="79"/>
      <c r="C19" s="79"/>
      <c r="D19" s="2" t="s">
        <v>11</v>
      </c>
      <c r="E19" s="3">
        <v>0</v>
      </c>
      <c r="F19" s="116"/>
      <c r="G19" s="167"/>
      <c r="H19" s="108"/>
      <c r="I19" s="169"/>
      <c r="K19" s="80"/>
      <c r="M19" s="104"/>
      <c r="N19" s="105"/>
      <c r="O19" s="106"/>
    </row>
    <row r="20" spans="2:15" ht="51" customHeight="1" x14ac:dyDescent="0.25">
      <c r="B20" s="79">
        <v>4</v>
      </c>
      <c r="C20" s="79" t="s">
        <v>12</v>
      </c>
      <c r="D20" s="2" t="s">
        <v>13</v>
      </c>
      <c r="E20" s="3">
        <v>100</v>
      </c>
      <c r="F20" s="115">
        <v>0.05</v>
      </c>
      <c r="G20" s="165"/>
      <c r="H20" s="107">
        <f>F20*G20</f>
        <v>0</v>
      </c>
      <c r="I20" s="169"/>
      <c r="K20" s="80" t="s">
        <v>103</v>
      </c>
      <c r="M20" s="104"/>
      <c r="N20" s="105"/>
      <c r="O20" s="106"/>
    </row>
    <row r="21" spans="2:15" ht="51" customHeight="1" x14ac:dyDescent="0.25">
      <c r="B21" s="79"/>
      <c r="C21" s="79"/>
      <c r="D21" s="2" t="s">
        <v>14</v>
      </c>
      <c r="E21" s="3">
        <v>50</v>
      </c>
      <c r="F21" s="116"/>
      <c r="G21" s="167"/>
      <c r="H21" s="108"/>
      <c r="I21" s="169"/>
      <c r="K21" s="80"/>
      <c r="M21" s="104"/>
      <c r="N21" s="105"/>
      <c r="O21" s="106"/>
    </row>
    <row r="22" spans="2:15" ht="38.25" customHeight="1" x14ac:dyDescent="0.25">
      <c r="B22" s="79">
        <v>5</v>
      </c>
      <c r="C22" s="79" t="s">
        <v>15</v>
      </c>
      <c r="D22" s="2" t="s">
        <v>16</v>
      </c>
      <c r="E22" s="3">
        <v>100</v>
      </c>
      <c r="F22" s="115">
        <v>0.05</v>
      </c>
      <c r="G22" s="165"/>
      <c r="H22" s="107">
        <f>F22*G22</f>
        <v>0</v>
      </c>
      <c r="I22" s="169"/>
      <c r="K22" s="80" t="s">
        <v>104</v>
      </c>
      <c r="M22" s="104"/>
      <c r="N22" s="105"/>
      <c r="O22" s="106"/>
    </row>
    <row r="23" spans="2:15" ht="38.25" customHeight="1" x14ac:dyDescent="0.25">
      <c r="B23" s="79"/>
      <c r="C23" s="79"/>
      <c r="D23" s="2" t="s">
        <v>17</v>
      </c>
      <c r="E23" s="3">
        <v>50</v>
      </c>
      <c r="F23" s="116"/>
      <c r="G23" s="167"/>
      <c r="H23" s="108"/>
      <c r="I23" s="169"/>
      <c r="K23" s="80"/>
      <c r="M23" s="104"/>
      <c r="N23" s="105"/>
      <c r="O23" s="106"/>
    </row>
    <row r="24" spans="2:15" x14ac:dyDescent="0.25">
      <c r="B24" s="79">
        <v>9</v>
      </c>
      <c r="C24" s="79" t="s">
        <v>18</v>
      </c>
      <c r="D24" s="6" t="s">
        <v>19</v>
      </c>
      <c r="E24" s="7">
        <v>100</v>
      </c>
      <c r="F24" s="120">
        <v>0.05</v>
      </c>
      <c r="G24" s="176"/>
      <c r="H24" s="117">
        <f>F24*G24</f>
        <v>0</v>
      </c>
      <c r="I24" s="169"/>
      <c r="K24" s="80" t="s">
        <v>105</v>
      </c>
      <c r="M24" s="104"/>
      <c r="N24" s="105"/>
      <c r="O24" s="106"/>
    </row>
    <row r="25" spans="2:15" ht="51" customHeight="1" x14ac:dyDescent="0.25">
      <c r="B25" s="79"/>
      <c r="C25" s="79"/>
      <c r="D25" s="33" t="s">
        <v>20</v>
      </c>
      <c r="E25" s="8">
        <v>50</v>
      </c>
      <c r="F25" s="121"/>
      <c r="G25" s="177"/>
      <c r="H25" s="118"/>
      <c r="I25" s="169"/>
      <c r="K25" s="80"/>
      <c r="M25" s="104"/>
      <c r="N25" s="105"/>
      <c r="O25" s="106"/>
    </row>
    <row r="26" spans="2:15" x14ac:dyDescent="0.25">
      <c r="B26" s="79"/>
      <c r="C26" s="79"/>
      <c r="D26" s="9" t="s">
        <v>21</v>
      </c>
      <c r="E26" s="10">
        <v>0</v>
      </c>
      <c r="F26" s="122"/>
      <c r="G26" s="178"/>
      <c r="H26" s="119"/>
      <c r="I26" s="169"/>
      <c r="K26" s="80"/>
      <c r="M26" s="104"/>
      <c r="N26" s="105"/>
      <c r="O26" s="106"/>
    </row>
    <row r="27" spans="2:15" ht="45" customHeight="1" x14ac:dyDescent="0.25">
      <c r="B27" s="41">
        <v>10</v>
      </c>
      <c r="C27" s="36" t="s">
        <v>22</v>
      </c>
      <c r="D27" s="4" t="s">
        <v>23</v>
      </c>
      <c r="E27" s="5"/>
      <c r="F27" s="52">
        <v>0.04</v>
      </c>
      <c r="G27" s="4"/>
      <c r="H27" s="56">
        <f>F27*G27</f>
        <v>0</v>
      </c>
      <c r="I27" s="169"/>
      <c r="K27" s="32" t="s">
        <v>106</v>
      </c>
      <c r="M27" s="104"/>
      <c r="N27" s="105"/>
      <c r="O27" s="106"/>
    </row>
    <row r="28" spans="2:15" ht="45.75" customHeight="1" x14ac:dyDescent="0.25">
      <c r="B28" s="40">
        <v>16</v>
      </c>
      <c r="C28" s="33" t="s">
        <v>34</v>
      </c>
      <c r="D28" s="37" t="s">
        <v>35</v>
      </c>
      <c r="E28" s="1"/>
      <c r="F28" s="53">
        <v>0.05</v>
      </c>
      <c r="G28" s="37"/>
      <c r="H28" s="57">
        <f>F28*G28</f>
        <v>0</v>
      </c>
      <c r="I28" s="169"/>
      <c r="K28" s="32" t="s">
        <v>108</v>
      </c>
      <c r="M28" s="104"/>
      <c r="N28" s="105"/>
      <c r="O28" s="106"/>
    </row>
    <row r="29" spans="2:15" x14ac:dyDescent="0.25">
      <c r="B29" s="95">
        <v>23</v>
      </c>
      <c r="C29" s="163" t="s">
        <v>153</v>
      </c>
      <c r="D29" s="163" t="s">
        <v>48</v>
      </c>
      <c r="E29" s="164">
        <v>100</v>
      </c>
      <c r="F29" s="129">
        <v>0.08</v>
      </c>
      <c r="G29" s="96"/>
      <c r="H29" s="126">
        <f>F29*G29</f>
        <v>0</v>
      </c>
      <c r="I29" s="169"/>
      <c r="K29" s="123" t="s">
        <v>121</v>
      </c>
      <c r="M29" s="71"/>
      <c r="N29" s="72"/>
      <c r="O29" s="73"/>
    </row>
    <row r="30" spans="2:15" x14ac:dyDescent="0.25">
      <c r="B30" s="95"/>
      <c r="C30" s="163"/>
      <c r="D30" s="163"/>
      <c r="E30" s="164"/>
      <c r="F30" s="130"/>
      <c r="G30" s="161"/>
      <c r="H30" s="127"/>
      <c r="I30" s="169"/>
      <c r="K30" s="124"/>
      <c r="M30" s="71"/>
      <c r="N30" s="72"/>
      <c r="O30" s="73"/>
    </row>
    <row r="31" spans="2:15" ht="38.25" customHeight="1" x14ac:dyDescent="0.25">
      <c r="B31" s="95"/>
      <c r="C31" s="163"/>
      <c r="D31" s="37" t="s">
        <v>49</v>
      </c>
      <c r="E31" s="35">
        <v>0</v>
      </c>
      <c r="F31" s="131"/>
      <c r="G31" s="162"/>
      <c r="H31" s="128"/>
      <c r="I31" s="169"/>
      <c r="K31" s="125"/>
      <c r="M31" s="71"/>
      <c r="N31" s="72"/>
      <c r="O31" s="73"/>
    </row>
    <row r="32" spans="2:15" x14ac:dyDescent="0.25">
      <c r="B32" s="95">
        <v>27</v>
      </c>
      <c r="C32" s="95" t="s">
        <v>61</v>
      </c>
      <c r="D32" s="37" t="s">
        <v>62</v>
      </c>
      <c r="E32" s="1">
        <v>100</v>
      </c>
      <c r="F32" s="112">
        <v>0.04</v>
      </c>
      <c r="G32" s="158"/>
      <c r="H32" s="109">
        <f>F32*G32</f>
        <v>0</v>
      </c>
      <c r="I32" s="169"/>
      <c r="K32" s="87" t="s">
        <v>111</v>
      </c>
      <c r="M32" s="71"/>
      <c r="N32" s="72"/>
      <c r="O32" s="73"/>
    </row>
    <row r="33" spans="2:15" ht="39.75" customHeight="1" x14ac:dyDescent="0.25">
      <c r="B33" s="95"/>
      <c r="C33" s="95"/>
      <c r="D33" s="37" t="s">
        <v>63</v>
      </c>
      <c r="E33" s="1">
        <v>50</v>
      </c>
      <c r="F33" s="114"/>
      <c r="G33" s="160"/>
      <c r="H33" s="111"/>
      <c r="I33" s="169"/>
      <c r="K33" s="89"/>
      <c r="M33" s="71"/>
      <c r="N33" s="72"/>
      <c r="O33" s="73"/>
    </row>
    <row r="34" spans="2:15" ht="25.5" customHeight="1" x14ac:dyDescent="0.25">
      <c r="B34" s="79">
        <v>28</v>
      </c>
      <c r="C34" s="79" t="s">
        <v>64</v>
      </c>
      <c r="D34" s="2" t="s">
        <v>65</v>
      </c>
      <c r="E34" s="3">
        <v>100</v>
      </c>
      <c r="F34" s="115">
        <v>0.1</v>
      </c>
      <c r="G34" s="165"/>
      <c r="H34" s="107">
        <f>F34*G34</f>
        <v>0</v>
      </c>
      <c r="I34" s="169"/>
      <c r="K34" s="87" t="s">
        <v>98</v>
      </c>
      <c r="M34" s="71"/>
      <c r="N34" s="72"/>
      <c r="O34" s="73"/>
    </row>
    <row r="35" spans="2:15" ht="25.5" customHeight="1" x14ac:dyDescent="0.25">
      <c r="B35" s="79"/>
      <c r="C35" s="79"/>
      <c r="D35" s="2" t="s">
        <v>66</v>
      </c>
      <c r="E35" s="3">
        <v>60</v>
      </c>
      <c r="F35" s="152"/>
      <c r="G35" s="166"/>
      <c r="H35" s="136"/>
      <c r="I35" s="169"/>
      <c r="K35" s="88"/>
      <c r="M35" s="71"/>
      <c r="N35" s="72"/>
      <c r="O35" s="73"/>
    </row>
    <row r="36" spans="2:15" ht="38.25" customHeight="1" x14ac:dyDescent="0.25">
      <c r="B36" s="79"/>
      <c r="C36" s="79"/>
      <c r="D36" s="14" t="s">
        <v>67</v>
      </c>
      <c r="E36" s="15">
        <v>30</v>
      </c>
      <c r="F36" s="116"/>
      <c r="G36" s="167"/>
      <c r="H36" s="108"/>
      <c r="I36" s="169"/>
      <c r="K36" s="89"/>
      <c r="M36" s="71"/>
      <c r="N36" s="72"/>
      <c r="O36" s="73"/>
    </row>
    <row r="37" spans="2:15" ht="38.25" customHeight="1" x14ac:dyDescent="0.25">
      <c r="B37" s="79">
        <v>29</v>
      </c>
      <c r="C37" s="79" t="s">
        <v>68</v>
      </c>
      <c r="D37" s="4" t="s">
        <v>69</v>
      </c>
      <c r="E37" s="5">
        <v>100</v>
      </c>
      <c r="F37" s="153">
        <v>0.04</v>
      </c>
      <c r="G37" s="171"/>
      <c r="H37" s="137">
        <f>F37*G37</f>
        <v>0</v>
      </c>
      <c r="I37" s="169"/>
      <c r="K37" s="87" t="s">
        <v>99</v>
      </c>
      <c r="M37" s="71"/>
      <c r="N37" s="72"/>
      <c r="O37" s="73"/>
    </row>
    <row r="38" spans="2:15" x14ac:dyDescent="0.25">
      <c r="B38" s="79"/>
      <c r="C38" s="79"/>
      <c r="D38" s="4" t="s">
        <v>70</v>
      </c>
      <c r="E38" s="5">
        <v>0</v>
      </c>
      <c r="F38" s="154"/>
      <c r="G38" s="172"/>
      <c r="H38" s="138"/>
      <c r="I38" s="169"/>
      <c r="K38" s="89"/>
      <c r="M38" s="71"/>
      <c r="N38" s="72"/>
      <c r="O38" s="73"/>
    </row>
    <row r="39" spans="2:15" ht="25.5" customHeight="1" x14ac:dyDescent="0.25">
      <c r="B39" s="40">
        <v>30</v>
      </c>
      <c r="C39" s="33" t="s">
        <v>71</v>
      </c>
      <c r="D39" s="6" t="s">
        <v>72</v>
      </c>
      <c r="E39" s="7">
        <v>100</v>
      </c>
      <c r="F39" s="51">
        <v>0.04</v>
      </c>
      <c r="G39" s="6"/>
      <c r="H39" s="60">
        <f>F39*G39</f>
        <v>0</v>
      </c>
      <c r="I39" s="169"/>
      <c r="K39" s="32" t="s">
        <v>96</v>
      </c>
      <c r="M39" s="71"/>
      <c r="N39" s="72"/>
      <c r="O39" s="73"/>
    </row>
    <row r="40" spans="2:15" ht="51" customHeight="1" x14ac:dyDescent="0.25">
      <c r="B40" s="79">
        <v>32</v>
      </c>
      <c r="C40" s="79" t="s">
        <v>73</v>
      </c>
      <c r="D40" s="37" t="s">
        <v>74</v>
      </c>
      <c r="E40" s="1">
        <v>100</v>
      </c>
      <c r="F40" s="112">
        <v>0.1</v>
      </c>
      <c r="G40" s="158"/>
      <c r="H40" s="109">
        <f>F40*G40</f>
        <v>0</v>
      </c>
      <c r="I40" s="169"/>
      <c r="K40" s="87" t="s">
        <v>96</v>
      </c>
      <c r="M40" s="71"/>
      <c r="N40" s="72"/>
      <c r="O40" s="73"/>
    </row>
    <row r="41" spans="2:15" ht="51" customHeight="1" x14ac:dyDescent="0.25">
      <c r="B41" s="79"/>
      <c r="C41" s="79"/>
      <c r="D41" s="37" t="s">
        <v>75</v>
      </c>
      <c r="E41" s="1">
        <v>50</v>
      </c>
      <c r="F41" s="113"/>
      <c r="G41" s="159"/>
      <c r="H41" s="110"/>
      <c r="I41" s="169"/>
      <c r="K41" s="88"/>
      <c r="M41" s="71"/>
      <c r="N41" s="72"/>
      <c r="O41" s="73"/>
    </row>
    <row r="42" spans="2:15" ht="38.25" customHeight="1" x14ac:dyDescent="0.25">
      <c r="B42" s="79"/>
      <c r="C42" s="79"/>
      <c r="D42" s="37" t="s">
        <v>76</v>
      </c>
      <c r="E42" s="1">
        <v>0</v>
      </c>
      <c r="F42" s="114"/>
      <c r="G42" s="160"/>
      <c r="H42" s="111"/>
      <c r="I42" s="169"/>
      <c r="K42" s="89"/>
      <c r="M42" s="71"/>
      <c r="N42" s="72"/>
      <c r="O42" s="73"/>
    </row>
    <row r="43" spans="2:15" ht="25.5" customHeight="1" x14ac:dyDescent="0.25">
      <c r="B43" s="95">
        <v>34</v>
      </c>
      <c r="C43" s="79" t="s">
        <v>77</v>
      </c>
      <c r="D43" s="2" t="s">
        <v>78</v>
      </c>
      <c r="E43" s="3">
        <v>100</v>
      </c>
      <c r="F43" s="115">
        <v>0.12</v>
      </c>
      <c r="G43" s="165"/>
      <c r="H43" s="107">
        <f>F43*G43</f>
        <v>0</v>
      </c>
      <c r="I43" s="169"/>
      <c r="K43" s="87" t="s">
        <v>96</v>
      </c>
      <c r="M43" s="71"/>
      <c r="N43" s="72"/>
      <c r="O43" s="73"/>
    </row>
    <row r="44" spans="2:15" ht="25.5" customHeight="1" x14ac:dyDescent="0.25">
      <c r="B44" s="95"/>
      <c r="C44" s="79"/>
      <c r="D44" s="2" t="s">
        <v>79</v>
      </c>
      <c r="E44" s="3">
        <v>60</v>
      </c>
      <c r="F44" s="152"/>
      <c r="G44" s="166"/>
      <c r="H44" s="136"/>
      <c r="I44" s="169"/>
      <c r="K44" s="88"/>
      <c r="M44" s="71"/>
      <c r="N44" s="72"/>
      <c r="O44" s="73"/>
    </row>
    <row r="45" spans="2:15" ht="25.5" customHeight="1" x14ac:dyDescent="0.25">
      <c r="B45" s="95"/>
      <c r="C45" s="79"/>
      <c r="D45" s="2" t="s">
        <v>80</v>
      </c>
      <c r="E45" s="3">
        <v>30</v>
      </c>
      <c r="F45" s="152"/>
      <c r="G45" s="166"/>
      <c r="H45" s="136"/>
      <c r="I45" s="169"/>
      <c r="K45" s="88"/>
      <c r="M45" s="71"/>
      <c r="N45" s="72"/>
      <c r="O45" s="73"/>
    </row>
    <row r="46" spans="2:15" ht="25.5" customHeight="1" x14ac:dyDescent="0.25">
      <c r="B46" s="95"/>
      <c r="C46" s="79"/>
      <c r="D46" s="2" t="s">
        <v>81</v>
      </c>
      <c r="E46" s="3">
        <v>0</v>
      </c>
      <c r="F46" s="116"/>
      <c r="G46" s="167"/>
      <c r="H46" s="108"/>
      <c r="I46" s="169"/>
      <c r="K46" s="89"/>
      <c r="M46" s="71"/>
      <c r="N46" s="72"/>
      <c r="O46" s="73"/>
    </row>
    <row r="47" spans="2:15" ht="63.75" customHeight="1" x14ac:dyDescent="0.25">
      <c r="B47" s="42">
        <v>35</v>
      </c>
      <c r="C47" s="33" t="s">
        <v>82</v>
      </c>
      <c r="D47" s="11" t="s">
        <v>83</v>
      </c>
      <c r="E47" s="12">
        <v>100</v>
      </c>
      <c r="F47" s="59">
        <v>0.04</v>
      </c>
      <c r="G47" s="11"/>
      <c r="H47" s="61">
        <f>F47*G47</f>
        <v>0</v>
      </c>
      <c r="I47" s="170"/>
      <c r="K47" s="32" t="s">
        <v>96</v>
      </c>
      <c r="M47" s="71"/>
      <c r="N47" s="72"/>
      <c r="O47" s="73"/>
    </row>
    <row r="48" spans="2:15" ht="15.75" x14ac:dyDescent="0.25">
      <c r="B48" s="173" t="s">
        <v>141</v>
      </c>
      <c r="C48" s="174"/>
      <c r="D48" s="174"/>
      <c r="E48" s="174"/>
      <c r="F48" s="174"/>
      <c r="G48" s="175"/>
      <c r="H48" s="58">
        <f>SUM(H13:H47)</f>
        <v>0</v>
      </c>
      <c r="I48" s="58">
        <v>30</v>
      </c>
    </row>
    <row r="49" spans="6:6" x14ac:dyDescent="0.25">
      <c r="F49" s="64"/>
    </row>
  </sheetData>
  <mergeCells count="96">
    <mergeCell ref="H29:H31"/>
    <mergeCell ref="H32:H33"/>
    <mergeCell ref="H34:H36"/>
    <mergeCell ref="H37:H38"/>
    <mergeCell ref="G18:G19"/>
    <mergeCell ref="G20:G21"/>
    <mergeCell ref="G22:G23"/>
    <mergeCell ref="G24:G26"/>
    <mergeCell ref="G32:G33"/>
    <mergeCell ref="H13:H16"/>
    <mergeCell ref="H18:H19"/>
    <mergeCell ref="H20:H21"/>
    <mergeCell ref="H22:H23"/>
    <mergeCell ref="H24:H26"/>
    <mergeCell ref="F24:F26"/>
    <mergeCell ref="F29:F31"/>
    <mergeCell ref="F32:F33"/>
    <mergeCell ref="F34:F36"/>
    <mergeCell ref="B48:G48"/>
    <mergeCell ref="G43:G46"/>
    <mergeCell ref="B43:B46"/>
    <mergeCell ref="C43:C46"/>
    <mergeCell ref="B40:B42"/>
    <mergeCell ref="C40:C42"/>
    <mergeCell ref="B37:B38"/>
    <mergeCell ref="C37:C38"/>
    <mergeCell ref="K43:K46"/>
    <mergeCell ref="M43:O46"/>
    <mergeCell ref="M47:O47"/>
    <mergeCell ref="F43:F46"/>
    <mergeCell ref="H43:H46"/>
    <mergeCell ref="I13:I47"/>
    <mergeCell ref="K40:K42"/>
    <mergeCell ref="M40:O42"/>
    <mergeCell ref="F40:F42"/>
    <mergeCell ref="G40:G42"/>
    <mergeCell ref="K37:K38"/>
    <mergeCell ref="M37:O38"/>
    <mergeCell ref="M39:O39"/>
    <mergeCell ref="F37:F38"/>
    <mergeCell ref="G37:G38"/>
    <mergeCell ref="K32:K33"/>
    <mergeCell ref="M32:O33"/>
    <mergeCell ref="B34:B36"/>
    <mergeCell ref="C34:C36"/>
    <mergeCell ref="K34:K36"/>
    <mergeCell ref="M34:O36"/>
    <mergeCell ref="G34:G36"/>
    <mergeCell ref="M29:O31"/>
    <mergeCell ref="H40:H42"/>
    <mergeCell ref="M28:O28"/>
    <mergeCell ref="G29:G31"/>
    <mergeCell ref="B24:B26"/>
    <mergeCell ref="C24:C26"/>
    <mergeCell ref="K24:K26"/>
    <mergeCell ref="M24:O26"/>
    <mergeCell ref="M27:O27"/>
    <mergeCell ref="B29:B31"/>
    <mergeCell ref="C29:C31"/>
    <mergeCell ref="D29:D30"/>
    <mergeCell ref="E29:E30"/>
    <mergeCell ref="K29:K31"/>
    <mergeCell ref="B32:B33"/>
    <mergeCell ref="C32:C33"/>
    <mergeCell ref="B22:B23"/>
    <mergeCell ref="C22:C23"/>
    <mergeCell ref="K22:K23"/>
    <mergeCell ref="M22:O23"/>
    <mergeCell ref="M17:O17"/>
    <mergeCell ref="B18:B19"/>
    <mergeCell ref="C18:C19"/>
    <mergeCell ref="K18:K19"/>
    <mergeCell ref="M18:O19"/>
    <mergeCell ref="B20:B21"/>
    <mergeCell ref="C20:C21"/>
    <mergeCell ref="K20:K21"/>
    <mergeCell ref="M20:O21"/>
    <mergeCell ref="F18:F19"/>
    <mergeCell ref="F20:F21"/>
    <mergeCell ref="F22:F23"/>
    <mergeCell ref="B2:E2"/>
    <mergeCell ref="M12:O12"/>
    <mergeCell ref="B13:B16"/>
    <mergeCell ref="C13:C16"/>
    <mergeCell ref="K13:K16"/>
    <mergeCell ref="M13:O16"/>
    <mergeCell ref="F13:F16"/>
    <mergeCell ref="G13:G16"/>
    <mergeCell ref="B8:H8"/>
    <mergeCell ref="B9:H9"/>
    <mergeCell ref="B10:H10"/>
    <mergeCell ref="B3:H3"/>
    <mergeCell ref="B4:H4"/>
    <mergeCell ref="B5:H5"/>
    <mergeCell ref="B6:H6"/>
    <mergeCell ref="B7:H7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topLeftCell="A19" workbookViewId="0">
      <selection activeCell="C22" sqref="C22:C24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" customWidth="1"/>
    <col min="6" max="6" width="10.140625" customWidth="1"/>
    <col min="7" max="7" width="13.42578125" customWidth="1"/>
    <col min="8" max="8" width="18.140625" customWidth="1"/>
    <col min="9" max="9" width="6.7109375" customWidth="1"/>
    <col min="10" max="10" width="3.85546875" customWidth="1"/>
    <col min="11" max="11" width="29.85546875" customWidth="1"/>
    <col min="12" max="12" width="3.85546875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21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143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27" customHeight="1" x14ac:dyDescent="0.25">
      <c r="B7" s="101" t="s">
        <v>144</v>
      </c>
      <c r="C7" s="102"/>
      <c r="D7" s="102"/>
      <c r="E7" s="102"/>
      <c r="F7" s="102"/>
      <c r="G7" s="102"/>
      <c r="H7" s="103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8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51" customHeight="1" x14ac:dyDescent="0.25">
      <c r="B13" s="79">
        <v>4</v>
      </c>
      <c r="C13" s="79" t="s">
        <v>12</v>
      </c>
      <c r="D13" s="2" t="s">
        <v>13</v>
      </c>
      <c r="E13" s="3">
        <v>100</v>
      </c>
      <c r="F13" s="115">
        <v>0.06</v>
      </c>
      <c r="G13" s="107"/>
      <c r="H13" s="107">
        <f>F13*G13</f>
        <v>0</v>
      </c>
      <c r="I13" s="179" t="s">
        <v>135</v>
      </c>
      <c r="K13" s="80" t="s">
        <v>103</v>
      </c>
      <c r="M13" s="104"/>
      <c r="N13" s="105"/>
      <c r="O13" s="106"/>
    </row>
    <row r="14" spans="2:17" ht="51" customHeight="1" x14ac:dyDescent="0.25">
      <c r="B14" s="79"/>
      <c r="C14" s="79"/>
      <c r="D14" s="2" t="s">
        <v>14</v>
      </c>
      <c r="E14" s="3">
        <v>50</v>
      </c>
      <c r="F14" s="116"/>
      <c r="G14" s="108"/>
      <c r="H14" s="108"/>
      <c r="I14" s="180"/>
      <c r="K14" s="80"/>
      <c r="M14" s="104"/>
      <c r="N14" s="105"/>
      <c r="O14" s="106"/>
    </row>
    <row r="15" spans="2:17" ht="38.25" customHeight="1" x14ac:dyDescent="0.25">
      <c r="B15" s="79">
        <v>5</v>
      </c>
      <c r="C15" s="79" t="s">
        <v>15</v>
      </c>
      <c r="D15" s="2" t="s">
        <v>16</v>
      </c>
      <c r="E15" s="3">
        <v>100</v>
      </c>
      <c r="F15" s="115">
        <v>0.06</v>
      </c>
      <c r="G15" s="107"/>
      <c r="H15" s="107">
        <f>F15*G15</f>
        <v>0</v>
      </c>
      <c r="I15" s="180"/>
      <c r="K15" s="80" t="s">
        <v>104</v>
      </c>
      <c r="M15" s="104"/>
      <c r="N15" s="105"/>
      <c r="O15" s="106"/>
    </row>
    <row r="16" spans="2:17" ht="38.25" customHeight="1" x14ac:dyDescent="0.25">
      <c r="B16" s="79"/>
      <c r="C16" s="79"/>
      <c r="D16" s="2" t="s">
        <v>17</v>
      </c>
      <c r="E16" s="3">
        <v>50</v>
      </c>
      <c r="F16" s="116"/>
      <c r="G16" s="108"/>
      <c r="H16" s="108"/>
      <c r="I16" s="180"/>
      <c r="K16" s="80"/>
      <c r="M16" s="104"/>
      <c r="N16" s="105"/>
      <c r="O16" s="106"/>
    </row>
    <row r="17" spans="2:15" x14ac:dyDescent="0.25">
      <c r="B17" s="79">
        <v>9</v>
      </c>
      <c r="C17" s="79" t="s">
        <v>18</v>
      </c>
      <c r="D17" s="6" t="s">
        <v>19</v>
      </c>
      <c r="E17" s="7">
        <v>100</v>
      </c>
      <c r="F17" s="120">
        <v>0.05</v>
      </c>
      <c r="G17" s="117"/>
      <c r="H17" s="117">
        <f>F17*G17</f>
        <v>0</v>
      </c>
      <c r="I17" s="180"/>
      <c r="K17" s="80" t="s">
        <v>105</v>
      </c>
      <c r="M17" s="104"/>
      <c r="N17" s="105"/>
      <c r="O17" s="106"/>
    </row>
    <row r="18" spans="2:15" ht="51" customHeight="1" x14ac:dyDescent="0.25">
      <c r="B18" s="79"/>
      <c r="C18" s="79"/>
      <c r="D18" s="33" t="s">
        <v>20</v>
      </c>
      <c r="E18" s="8">
        <v>50</v>
      </c>
      <c r="F18" s="121"/>
      <c r="G18" s="118"/>
      <c r="H18" s="118"/>
      <c r="I18" s="180"/>
      <c r="K18" s="80"/>
      <c r="M18" s="104"/>
      <c r="N18" s="105"/>
      <c r="O18" s="106"/>
    </row>
    <row r="19" spans="2:15" x14ac:dyDescent="0.25">
      <c r="B19" s="79"/>
      <c r="C19" s="79"/>
      <c r="D19" s="9" t="s">
        <v>21</v>
      </c>
      <c r="E19" s="10">
        <v>0</v>
      </c>
      <c r="F19" s="122"/>
      <c r="G19" s="119"/>
      <c r="H19" s="119"/>
      <c r="I19" s="180"/>
      <c r="K19" s="80"/>
      <c r="M19" s="104"/>
      <c r="N19" s="105"/>
      <c r="O19" s="106"/>
    </row>
    <row r="20" spans="2:15" ht="41.25" customHeight="1" x14ac:dyDescent="0.25">
      <c r="B20" s="41">
        <v>10</v>
      </c>
      <c r="C20" s="36" t="s">
        <v>22</v>
      </c>
      <c r="D20" s="4" t="s">
        <v>23</v>
      </c>
      <c r="E20" s="5"/>
      <c r="F20" s="52">
        <v>0.05</v>
      </c>
      <c r="G20" s="56"/>
      <c r="H20" s="56">
        <f>F20*G20</f>
        <v>0</v>
      </c>
      <c r="I20" s="180"/>
      <c r="K20" s="32" t="s">
        <v>106</v>
      </c>
      <c r="M20" s="104"/>
      <c r="N20" s="105"/>
      <c r="O20" s="106"/>
    </row>
    <row r="21" spans="2:15" ht="42.75" customHeight="1" x14ac:dyDescent="0.25">
      <c r="B21" s="40">
        <v>16</v>
      </c>
      <c r="C21" s="33" t="s">
        <v>34</v>
      </c>
      <c r="D21" s="37" t="s">
        <v>35</v>
      </c>
      <c r="E21" s="1"/>
      <c r="F21" s="53">
        <v>0.05</v>
      </c>
      <c r="G21" s="57"/>
      <c r="H21" s="57">
        <f>F21*G21</f>
        <v>0</v>
      </c>
      <c r="I21" s="180"/>
      <c r="K21" s="32" t="s">
        <v>108</v>
      </c>
      <c r="M21" s="104"/>
      <c r="N21" s="105"/>
      <c r="O21" s="106"/>
    </row>
    <row r="22" spans="2:15" x14ac:dyDescent="0.25">
      <c r="B22" s="95">
        <v>23</v>
      </c>
      <c r="C22" s="163" t="s">
        <v>154</v>
      </c>
      <c r="D22" s="163" t="s">
        <v>48</v>
      </c>
      <c r="E22" s="164">
        <v>100</v>
      </c>
      <c r="F22" s="129">
        <v>0.1</v>
      </c>
      <c r="G22" s="126"/>
      <c r="H22" s="126">
        <f>F22*G22</f>
        <v>0</v>
      </c>
      <c r="I22" s="180"/>
      <c r="K22" s="123" t="s">
        <v>121</v>
      </c>
      <c r="M22" s="71"/>
      <c r="N22" s="72"/>
      <c r="O22" s="73"/>
    </row>
    <row r="23" spans="2:15" x14ac:dyDescent="0.25">
      <c r="B23" s="95"/>
      <c r="C23" s="163"/>
      <c r="D23" s="163"/>
      <c r="E23" s="164"/>
      <c r="F23" s="130"/>
      <c r="G23" s="127"/>
      <c r="H23" s="127"/>
      <c r="I23" s="180"/>
      <c r="K23" s="124"/>
      <c r="M23" s="71"/>
      <c r="N23" s="72"/>
      <c r="O23" s="73"/>
    </row>
    <row r="24" spans="2:15" ht="38.25" customHeight="1" x14ac:dyDescent="0.25">
      <c r="B24" s="95"/>
      <c r="C24" s="163"/>
      <c r="D24" s="37" t="s">
        <v>49</v>
      </c>
      <c r="E24" s="35">
        <v>0</v>
      </c>
      <c r="F24" s="131"/>
      <c r="G24" s="128"/>
      <c r="H24" s="128"/>
      <c r="I24" s="180"/>
      <c r="K24" s="125"/>
      <c r="M24" s="71"/>
      <c r="N24" s="72"/>
      <c r="O24" s="73"/>
    </row>
    <row r="25" spans="2:15" x14ac:dyDescent="0.25">
      <c r="B25" s="79">
        <v>24</v>
      </c>
      <c r="C25" s="79" t="s">
        <v>50</v>
      </c>
      <c r="D25" s="33" t="s">
        <v>51</v>
      </c>
      <c r="E25" s="8">
        <v>100</v>
      </c>
      <c r="F25" s="133">
        <v>0.08</v>
      </c>
      <c r="G25" s="143"/>
      <c r="H25" s="143">
        <f>F25*G25</f>
        <v>0</v>
      </c>
      <c r="I25" s="180"/>
      <c r="K25" s="87" t="s">
        <v>97</v>
      </c>
      <c r="M25" s="71"/>
      <c r="N25" s="72"/>
      <c r="O25" s="73"/>
    </row>
    <row r="26" spans="2:15" ht="63.75" customHeight="1" x14ac:dyDescent="0.25">
      <c r="B26" s="79"/>
      <c r="C26" s="79"/>
      <c r="D26" s="33" t="s">
        <v>52</v>
      </c>
      <c r="E26" s="8">
        <v>75</v>
      </c>
      <c r="F26" s="134"/>
      <c r="G26" s="144"/>
      <c r="H26" s="144"/>
      <c r="I26" s="180"/>
      <c r="K26" s="88"/>
      <c r="M26" s="71"/>
      <c r="N26" s="72"/>
      <c r="O26" s="73"/>
    </row>
    <row r="27" spans="2:15" ht="102" customHeight="1" x14ac:dyDescent="0.25">
      <c r="B27" s="79"/>
      <c r="C27" s="79"/>
      <c r="D27" s="3" t="s">
        <v>53</v>
      </c>
      <c r="E27" s="8">
        <v>50</v>
      </c>
      <c r="F27" s="135"/>
      <c r="G27" s="145"/>
      <c r="H27" s="145"/>
      <c r="I27" s="180"/>
      <c r="K27" s="89"/>
      <c r="M27" s="71"/>
      <c r="N27" s="72"/>
      <c r="O27" s="73"/>
    </row>
    <row r="28" spans="2:15" ht="51" customHeight="1" x14ac:dyDescent="0.25">
      <c r="B28" s="132">
        <v>26</v>
      </c>
      <c r="C28" s="79" t="s">
        <v>56</v>
      </c>
      <c r="D28" s="13" t="s">
        <v>57</v>
      </c>
      <c r="E28" s="13">
        <v>100</v>
      </c>
      <c r="F28" s="149">
        <v>0.1</v>
      </c>
      <c r="G28" s="146"/>
      <c r="H28" s="146">
        <f>F28*G28</f>
        <v>0</v>
      </c>
      <c r="I28" s="180"/>
      <c r="K28" s="87" t="s">
        <v>96</v>
      </c>
      <c r="M28" s="71"/>
      <c r="N28" s="72"/>
      <c r="O28" s="73"/>
    </row>
    <row r="29" spans="2:15" ht="51" customHeight="1" x14ac:dyDescent="0.25">
      <c r="B29" s="132"/>
      <c r="C29" s="79"/>
      <c r="D29" s="13" t="s">
        <v>58</v>
      </c>
      <c r="E29" s="13">
        <v>60</v>
      </c>
      <c r="F29" s="150"/>
      <c r="G29" s="147"/>
      <c r="H29" s="147"/>
      <c r="I29" s="180"/>
      <c r="K29" s="88"/>
      <c r="M29" s="71"/>
      <c r="N29" s="72"/>
      <c r="O29" s="73"/>
    </row>
    <row r="30" spans="2:15" ht="51" customHeight="1" x14ac:dyDescent="0.25">
      <c r="B30" s="132"/>
      <c r="C30" s="79"/>
      <c r="D30" s="13" t="s">
        <v>59</v>
      </c>
      <c r="E30" s="13">
        <v>30</v>
      </c>
      <c r="F30" s="150"/>
      <c r="G30" s="147"/>
      <c r="H30" s="147"/>
      <c r="I30" s="180"/>
      <c r="K30" s="88"/>
      <c r="M30" s="71"/>
      <c r="N30" s="72"/>
      <c r="O30" s="73"/>
    </row>
    <row r="31" spans="2:15" ht="38.25" customHeight="1" x14ac:dyDescent="0.25">
      <c r="B31" s="132"/>
      <c r="C31" s="79"/>
      <c r="D31" s="13" t="s">
        <v>60</v>
      </c>
      <c r="E31" s="13">
        <v>0</v>
      </c>
      <c r="F31" s="151"/>
      <c r="G31" s="148"/>
      <c r="H31" s="148"/>
      <c r="I31" s="180"/>
      <c r="K31" s="89"/>
      <c r="M31" s="71"/>
      <c r="N31" s="72"/>
      <c r="O31" s="73"/>
    </row>
    <row r="32" spans="2:15" ht="25.5" customHeight="1" x14ac:dyDescent="0.25">
      <c r="B32" s="79">
        <v>28</v>
      </c>
      <c r="C32" s="79" t="s">
        <v>64</v>
      </c>
      <c r="D32" s="2" t="s">
        <v>65</v>
      </c>
      <c r="E32" s="3">
        <v>100</v>
      </c>
      <c r="F32" s="115">
        <v>0.12</v>
      </c>
      <c r="G32" s="107"/>
      <c r="H32" s="107">
        <f>F32*G32</f>
        <v>0</v>
      </c>
      <c r="I32" s="180"/>
      <c r="K32" s="87" t="s">
        <v>98</v>
      </c>
      <c r="M32" s="71"/>
      <c r="N32" s="72"/>
      <c r="O32" s="73"/>
    </row>
    <row r="33" spans="2:15" ht="25.5" customHeight="1" x14ac:dyDescent="0.25">
      <c r="B33" s="79"/>
      <c r="C33" s="79"/>
      <c r="D33" s="2" t="s">
        <v>66</v>
      </c>
      <c r="E33" s="3">
        <v>60</v>
      </c>
      <c r="F33" s="152"/>
      <c r="G33" s="136"/>
      <c r="H33" s="136"/>
      <c r="I33" s="180"/>
      <c r="K33" s="88"/>
      <c r="M33" s="71"/>
      <c r="N33" s="72"/>
      <c r="O33" s="73"/>
    </row>
    <row r="34" spans="2:15" ht="38.25" customHeight="1" x14ac:dyDescent="0.25">
      <c r="B34" s="79"/>
      <c r="C34" s="79"/>
      <c r="D34" s="14" t="s">
        <v>67</v>
      </c>
      <c r="E34" s="15">
        <v>30</v>
      </c>
      <c r="F34" s="116"/>
      <c r="G34" s="108"/>
      <c r="H34" s="108"/>
      <c r="I34" s="180"/>
      <c r="K34" s="89"/>
      <c r="M34" s="71"/>
      <c r="N34" s="72"/>
      <c r="O34" s="73"/>
    </row>
    <row r="35" spans="2:15" ht="38.25" customHeight="1" x14ac:dyDescent="0.25">
      <c r="B35" s="79">
        <v>29</v>
      </c>
      <c r="C35" s="79" t="s">
        <v>68</v>
      </c>
      <c r="D35" s="4" t="s">
        <v>69</v>
      </c>
      <c r="E35" s="5">
        <v>100</v>
      </c>
      <c r="F35" s="153">
        <v>0.05</v>
      </c>
      <c r="G35" s="137"/>
      <c r="H35" s="137">
        <f>F35*G35</f>
        <v>0</v>
      </c>
      <c r="I35" s="180"/>
      <c r="K35" s="87" t="s">
        <v>99</v>
      </c>
      <c r="M35" s="71"/>
      <c r="N35" s="72"/>
      <c r="O35" s="73"/>
    </row>
    <row r="36" spans="2:15" x14ac:dyDescent="0.25">
      <c r="B36" s="79"/>
      <c r="C36" s="79"/>
      <c r="D36" s="4" t="s">
        <v>70</v>
      </c>
      <c r="E36" s="5">
        <v>0</v>
      </c>
      <c r="F36" s="154"/>
      <c r="G36" s="138"/>
      <c r="H36" s="138"/>
      <c r="I36" s="180"/>
      <c r="K36" s="89"/>
      <c r="M36" s="71"/>
      <c r="N36" s="72"/>
      <c r="O36" s="73"/>
    </row>
    <row r="37" spans="2:15" ht="25.5" customHeight="1" x14ac:dyDescent="0.25">
      <c r="B37" s="40">
        <v>30</v>
      </c>
      <c r="C37" s="33" t="s">
        <v>71</v>
      </c>
      <c r="D37" s="6" t="s">
        <v>72</v>
      </c>
      <c r="E37" s="7">
        <v>100</v>
      </c>
      <c r="F37" s="51">
        <v>0.06</v>
      </c>
      <c r="G37" s="60"/>
      <c r="H37" s="60">
        <f>F37*G37</f>
        <v>0</v>
      </c>
      <c r="I37" s="180"/>
      <c r="K37" s="32" t="s">
        <v>96</v>
      </c>
      <c r="M37" s="71"/>
      <c r="N37" s="72"/>
      <c r="O37" s="73"/>
    </row>
    <row r="38" spans="2:15" ht="51" customHeight="1" x14ac:dyDescent="0.25">
      <c r="B38" s="79">
        <v>32</v>
      </c>
      <c r="C38" s="79" t="s">
        <v>73</v>
      </c>
      <c r="D38" s="37" t="s">
        <v>74</v>
      </c>
      <c r="E38" s="1">
        <v>100</v>
      </c>
      <c r="F38" s="112">
        <v>0.1</v>
      </c>
      <c r="G38" s="109"/>
      <c r="H38" s="109">
        <f>F38*G38</f>
        <v>0</v>
      </c>
      <c r="I38" s="180"/>
      <c r="K38" s="87" t="s">
        <v>96</v>
      </c>
      <c r="M38" s="71"/>
      <c r="N38" s="72"/>
      <c r="O38" s="73"/>
    </row>
    <row r="39" spans="2:15" ht="51" customHeight="1" x14ac:dyDescent="0.25">
      <c r="B39" s="79"/>
      <c r="C39" s="79"/>
      <c r="D39" s="37" t="s">
        <v>75</v>
      </c>
      <c r="E39" s="1">
        <v>50</v>
      </c>
      <c r="F39" s="113"/>
      <c r="G39" s="110"/>
      <c r="H39" s="110"/>
      <c r="I39" s="180"/>
      <c r="K39" s="88"/>
      <c r="M39" s="71"/>
      <c r="N39" s="72"/>
      <c r="O39" s="73"/>
    </row>
    <row r="40" spans="2:15" ht="38.25" customHeight="1" x14ac:dyDescent="0.25">
      <c r="B40" s="79"/>
      <c r="C40" s="79"/>
      <c r="D40" s="37" t="s">
        <v>76</v>
      </c>
      <c r="E40" s="1">
        <v>0</v>
      </c>
      <c r="F40" s="114"/>
      <c r="G40" s="111"/>
      <c r="H40" s="111"/>
      <c r="I40" s="180"/>
      <c r="K40" s="89"/>
      <c r="M40" s="71"/>
      <c r="N40" s="72"/>
      <c r="O40" s="73"/>
    </row>
    <row r="41" spans="2:15" ht="25.5" customHeight="1" x14ac:dyDescent="0.25">
      <c r="B41" s="95">
        <v>34</v>
      </c>
      <c r="C41" s="79" t="s">
        <v>77</v>
      </c>
      <c r="D41" s="2" t="s">
        <v>78</v>
      </c>
      <c r="E41" s="3">
        <v>100</v>
      </c>
      <c r="F41" s="115">
        <v>0.12</v>
      </c>
      <c r="G41" s="107"/>
      <c r="H41" s="107">
        <f>F41*G41</f>
        <v>0</v>
      </c>
      <c r="I41" s="180"/>
      <c r="K41" s="87" t="s">
        <v>96</v>
      </c>
      <c r="M41" s="71"/>
      <c r="N41" s="72"/>
      <c r="O41" s="73"/>
    </row>
    <row r="42" spans="2:15" ht="25.5" customHeight="1" x14ac:dyDescent="0.25">
      <c r="B42" s="95"/>
      <c r="C42" s="79"/>
      <c r="D42" s="2" t="s">
        <v>79</v>
      </c>
      <c r="E42" s="3">
        <v>60</v>
      </c>
      <c r="F42" s="152"/>
      <c r="G42" s="136"/>
      <c r="H42" s="136"/>
      <c r="I42" s="180"/>
      <c r="K42" s="88"/>
      <c r="M42" s="71"/>
      <c r="N42" s="72"/>
      <c r="O42" s="73"/>
    </row>
    <row r="43" spans="2:15" ht="25.5" customHeight="1" x14ac:dyDescent="0.25">
      <c r="B43" s="95"/>
      <c r="C43" s="79"/>
      <c r="D43" s="2" t="s">
        <v>80</v>
      </c>
      <c r="E43" s="3">
        <v>30</v>
      </c>
      <c r="F43" s="152"/>
      <c r="G43" s="136"/>
      <c r="H43" s="136"/>
      <c r="I43" s="180"/>
      <c r="K43" s="88"/>
      <c r="M43" s="71"/>
      <c r="N43" s="72"/>
      <c r="O43" s="73"/>
    </row>
    <row r="44" spans="2:15" ht="25.5" customHeight="1" x14ac:dyDescent="0.25">
      <c r="B44" s="95"/>
      <c r="C44" s="79"/>
      <c r="D44" s="2" t="s">
        <v>81</v>
      </c>
      <c r="E44" s="3">
        <v>0</v>
      </c>
      <c r="F44" s="116"/>
      <c r="G44" s="108"/>
      <c r="H44" s="108"/>
      <c r="I44" s="181"/>
      <c r="K44" s="89"/>
      <c r="M44" s="71"/>
      <c r="N44" s="72"/>
      <c r="O44" s="73"/>
    </row>
    <row r="45" spans="2:15" ht="15.75" x14ac:dyDescent="0.25">
      <c r="B45" s="98" t="s">
        <v>137</v>
      </c>
      <c r="C45" s="98"/>
      <c r="D45" s="98"/>
      <c r="E45" s="98"/>
      <c r="F45" s="98"/>
      <c r="G45" s="98"/>
      <c r="H45" s="58">
        <f>SUM(H13:H44)</f>
        <v>0</v>
      </c>
      <c r="I45" s="58">
        <f>30</f>
        <v>30</v>
      </c>
    </row>
    <row r="46" spans="2:15" x14ac:dyDescent="0.25">
      <c r="F46" s="64"/>
    </row>
  </sheetData>
  <mergeCells count="87">
    <mergeCell ref="B45:G45"/>
    <mergeCell ref="G41:G44"/>
    <mergeCell ref="H13:H14"/>
    <mergeCell ref="H15:H16"/>
    <mergeCell ref="H17:H19"/>
    <mergeCell ref="H22:H24"/>
    <mergeCell ref="H25:H27"/>
    <mergeCell ref="H28:H31"/>
    <mergeCell ref="H32:H34"/>
    <mergeCell ref="H35:H36"/>
    <mergeCell ref="H38:H40"/>
    <mergeCell ref="F13:F14"/>
    <mergeCell ref="F15:F16"/>
    <mergeCell ref="F17:F19"/>
    <mergeCell ref="B38:B40"/>
    <mergeCell ref="C38:C40"/>
    <mergeCell ref="K38:K40"/>
    <mergeCell ref="M38:O40"/>
    <mergeCell ref="F38:F40"/>
    <mergeCell ref="G38:G40"/>
    <mergeCell ref="I13:I44"/>
    <mergeCell ref="M37:O37"/>
    <mergeCell ref="F35:F36"/>
    <mergeCell ref="G35:G36"/>
    <mergeCell ref="M22:O24"/>
    <mergeCell ref="M21:O21"/>
    <mergeCell ref="B41:B44"/>
    <mergeCell ref="C41:C44"/>
    <mergeCell ref="K41:K44"/>
    <mergeCell ref="M41:O44"/>
    <mergeCell ref="F41:F44"/>
    <mergeCell ref="H41:H44"/>
    <mergeCell ref="B32:B34"/>
    <mergeCell ref="C32:C34"/>
    <mergeCell ref="K32:K34"/>
    <mergeCell ref="M32:O34"/>
    <mergeCell ref="F32:F34"/>
    <mergeCell ref="G32:G34"/>
    <mergeCell ref="B35:B36"/>
    <mergeCell ref="C35:C36"/>
    <mergeCell ref="K35:K36"/>
    <mergeCell ref="M35:O36"/>
    <mergeCell ref="B25:B27"/>
    <mergeCell ref="C25:C27"/>
    <mergeCell ref="K25:K27"/>
    <mergeCell ref="M25:O27"/>
    <mergeCell ref="B28:B31"/>
    <mergeCell ref="C28:C31"/>
    <mergeCell ref="K28:K31"/>
    <mergeCell ref="M28:O31"/>
    <mergeCell ref="F25:F27"/>
    <mergeCell ref="F28:F31"/>
    <mergeCell ref="G28:G31"/>
    <mergeCell ref="G25:G27"/>
    <mergeCell ref="B22:B24"/>
    <mergeCell ref="C22:C24"/>
    <mergeCell ref="D22:D23"/>
    <mergeCell ref="E22:E23"/>
    <mergeCell ref="K22:K24"/>
    <mergeCell ref="F22:F24"/>
    <mergeCell ref="G22:G24"/>
    <mergeCell ref="B17:B19"/>
    <mergeCell ref="C17:C19"/>
    <mergeCell ref="K17:K19"/>
    <mergeCell ref="M17:O19"/>
    <mergeCell ref="M20:O20"/>
    <mergeCell ref="G17:G19"/>
    <mergeCell ref="B15:B16"/>
    <mergeCell ref="C15:C16"/>
    <mergeCell ref="K15:K16"/>
    <mergeCell ref="M15:O16"/>
    <mergeCell ref="G15:G16"/>
    <mergeCell ref="B13:B14"/>
    <mergeCell ref="C13:C14"/>
    <mergeCell ref="K13:K14"/>
    <mergeCell ref="M13:O14"/>
    <mergeCell ref="G13:G14"/>
    <mergeCell ref="B9:H9"/>
    <mergeCell ref="B10:H10"/>
    <mergeCell ref="M12:O12"/>
    <mergeCell ref="B2:E2"/>
    <mergeCell ref="B3:H3"/>
    <mergeCell ref="B4:H4"/>
    <mergeCell ref="B5:H5"/>
    <mergeCell ref="B6:H6"/>
    <mergeCell ref="B7:H7"/>
    <mergeCell ref="B8:H8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opLeftCell="A4" workbookViewId="0">
      <selection activeCell="C27" sqref="C27:C29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5703125" customWidth="1"/>
    <col min="6" max="6" width="10.28515625" customWidth="1"/>
    <col min="7" max="7" width="13.42578125" customWidth="1"/>
    <col min="8" max="8" width="17.7109375" customWidth="1"/>
    <col min="9" max="9" width="6.85546875" customWidth="1"/>
    <col min="10" max="10" width="4.7109375" customWidth="1"/>
    <col min="11" max="11" width="31.28515625" customWidth="1"/>
    <col min="12" max="12" width="4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19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145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27" customHeight="1" x14ac:dyDescent="0.25">
      <c r="B7" s="101" t="s">
        <v>146</v>
      </c>
      <c r="C7" s="102"/>
      <c r="D7" s="102"/>
      <c r="E7" s="102"/>
      <c r="F7" s="102"/>
      <c r="G7" s="102"/>
      <c r="H7" s="103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9.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51" customHeight="1" x14ac:dyDescent="0.25">
      <c r="B13" s="79">
        <v>4</v>
      </c>
      <c r="C13" s="79" t="s">
        <v>12</v>
      </c>
      <c r="D13" s="2" t="s">
        <v>13</v>
      </c>
      <c r="E13" s="3">
        <v>100</v>
      </c>
      <c r="F13" s="115">
        <v>0.08</v>
      </c>
      <c r="G13" s="107"/>
      <c r="H13" s="107">
        <f>F13*G13</f>
        <v>0</v>
      </c>
      <c r="I13" s="182" t="s">
        <v>135</v>
      </c>
      <c r="K13" s="80" t="s">
        <v>103</v>
      </c>
      <c r="M13" s="104"/>
      <c r="N13" s="105"/>
      <c r="O13" s="106"/>
    </row>
    <row r="14" spans="2:17" ht="51" customHeight="1" x14ac:dyDescent="0.25">
      <c r="B14" s="79"/>
      <c r="C14" s="79"/>
      <c r="D14" s="2" t="s">
        <v>14</v>
      </c>
      <c r="E14" s="3">
        <v>50</v>
      </c>
      <c r="F14" s="116"/>
      <c r="G14" s="108"/>
      <c r="H14" s="108"/>
      <c r="I14" s="183"/>
      <c r="K14" s="80"/>
      <c r="M14" s="104"/>
      <c r="N14" s="105"/>
      <c r="O14" s="106"/>
    </row>
    <row r="15" spans="2:17" ht="38.25" customHeight="1" x14ac:dyDescent="0.25">
      <c r="B15" s="79">
        <v>5</v>
      </c>
      <c r="C15" s="79" t="s">
        <v>15</v>
      </c>
      <c r="D15" s="2" t="s">
        <v>16</v>
      </c>
      <c r="E15" s="3">
        <v>100</v>
      </c>
      <c r="F15" s="115">
        <v>0.08</v>
      </c>
      <c r="G15" s="107"/>
      <c r="H15" s="107">
        <f>F15*G15</f>
        <v>0</v>
      </c>
      <c r="I15" s="183"/>
      <c r="K15" s="80" t="s">
        <v>104</v>
      </c>
      <c r="M15" s="104"/>
      <c r="N15" s="105"/>
      <c r="O15" s="106"/>
    </row>
    <row r="16" spans="2:17" ht="38.25" customHeight="1" x14ac:dyDescent="0.25">
      <c r="B16" s="79"/>
      <c r="C16" s="79"/>
      <c r="D16" s="2" t="s">
        <v>17</v>
      </c>
      <c r="E16" s="3">
        <v>50</v>
      </c>
      <c r="F16" s="116"/>
      <c r="G16" s="108"/>
      <c r="H16" s="108"/>
      <c r="I16" s="183"/>
      <c r="K16" s="80"/>
      <c r="M16" s="104"/>
      <c r="N16" s="105"/>
      <c r="O16" s="106"/>
    </row>
    <row r="17" spans="2:15" x14ac:dyDescent="0.25">
      <c r="B17" s="79">
        <v>9</v>
      </c>
      <c r="C17" s="79" t="s">
        <v>18</v>
      </c>
      <c r="D17" s="6" t="s">
        <v>19</v>
      </c>
      <c r="E17" s="7">
        <v>100</v>
      </c>
      <c r="F17" s="120">
        <v>0.08</v>
      </c>
      <c r="G17" s="117"/>
      <c r="H17" s="117">
        <f>F17*G17</f>
        <v>0</v>
      </c>
      <c r="I17" s="183"/>
      <c r="K17" s="80" t="s">
        <v>105</v>
      </c>
      <c r="M17" s="104"/>
      <c r="N17" s="105"/>
      <c r="O17" s="106"/>
    </row>
    <row r="18" spans="2:15" ht="51" customHeight="1" x14ac:dyDescent="0.25">
      <c r="B18" s="79"/>
      <c r="C18" s="79"/>
      <c r="D18" s="33" t="s">
        <v>20</v>
      </c>
      <c r="E18" s="8">
        <v>50</v>
      </c>
      <c r="F18" s="121"/>
      <c r="G18" s="118"/>
      <c r="H18" s="118"/>
      <c r="I18" s="183"/>
      <c r="K18" s="80"/>
      <c r="M18" s="104"/>
      <c r="N18" s="105"/>
      <c r="O18" s="106"/>
    </row>
    <row r="19" spans="2:15" x14ac:dyDescent="0.25">
      <c r="B19" s="79"/>
      <c r="C19" s="79"/>
      <c r="D19" s="9" t="s">
        <v>21</v>
      </c>
      <c r="E19" s="10">
        <v>0</v>
      </c>
      <c r="F19" s="122"/>
      <c r="G19" s="119"/>
      <c r="H19" s="119"/>
      <c r="I19" s="183"/>
      <c r="K19" s="80"/>
      <c r="M19" s="104"/>
      <c r="N19" s="105"/>
      <c r="O19" s="106"/>
    </row>
    <row r="20" spans="2:15" ht="38.25" customHeight="1" x14ac:dyDescent="0.25">
      <c r="B20" s="41">
        <v>10</v>
      </c>
      <c r="C20" s="36" t="s">
        <v>22</v>
      </c>
      <c r="D20" s="4" t="s">
        <v>23</v>
      </c>
      <c r="E20" s="5"/>
      <c r="F20" s="52">
        <v>0.08</v>
      </c>
      <c r="G20" s="54"/>
      <c r="H20" s="56">
        <f>F20*G20</f>
        <v>0</v>
      </c>
      <c r="I20" s="183"/>
      <c r="K20" s="32" t="s">
        <v>106</v>
      </c>
      <c r="M20" s="104"/>
      <c r="N20" s="105"/>
      <c r="O20" s="106"/>
    </row>
    <row r="21" spans="2:15" ht="46.5" customHeight="1" x14ac:dyDescent="0.25">
      <c r="B21" s="40">
        <v>16</v>
      </c>
      <c r="C21" s="33" t="s">
        <v>34</v>
      </c>
      <c r="D21" s="37" t="s">
        <v>35</v>
      </c>
      <c r="E21" s="1"/>
      <c r="F21" s="53">
        <v>0.08</v>
      </c>
      <c r="G21" s="57"/>
      <c r="H21" s="57">
        <f>F21*G21</f>
        <v>0</v>
      </c>
      <c r="I21" s="183"/>
      <c r="K21" s="32" t="s">
        <v>108</v>
      </c>
      <c r="M21" s="104"/>
      <c r="N21" s="105"/>
      <c r="O21" s="106"/>
    </row>
    <row r="22" spans="2:15" ht="25.5" customHeight="1" x14ac:dyDescent="0.25">
      <c r="B22" s="79">
        <v>28</v>
      </c>
      <c r="C22" s="79" t="s">
        <v>64</v>
      </c>
      <c r="D22" s="2" t="s">
        <v>65</v>
      </c>
      <c r="E22" s="3">
        <v>100</v>
      </c>
      <c r="F22" s="115">
        <v>0.15</v>
      </c>
      <c r="G22" s="107"/>
      <c r="H22" s="107">
        <f>F22*G22</f>
        <v>0</v>
      </c>
      <c r="I22" s="183"/>
      <c r="K22" s="87" t="s">
        <v>98</v>
      </c>
      <c r="M22" s="71"/>
      <c r="N22" s="72"/>
      <c r="O22" s="73"/>
    </row>
    <row r="23" spans="2:15" ht="25.5" customHeight="1" x14ac:dyDescent="0.25">
      <c r="B23" s="79"/>
      <c r="C23" s="79"/>
      <c r="D23" s="2" t="s">
        <v>66</v>
      </c>
      <c r="E23" s="3">
        <v>60</v>
      </c>
      <c r="F23" s="152"/>
      <c r="G23" s="136"/>
      <c r="H23" s="136"/>
      <c r="I23" s="183"/>
      <c r="K23" s="88"/>
      <c r="M23" s="71"/>
      <c r="N23" s="72"/>
      <c r="O23" s="73"/>
    </row>
    <row r="24" spans="2:15" ht="38.25" customHeight="1" x14ac:dyDescent="0.25">
      <c r="B24" s="79"/>
      <c r="C24" s="79"/>
      <c r="D24" s="14" t="s">
        <v>67</v>
      </c>
      <c r="E24" s="15">
        <v>30</v>
      </c>
      <c r="F24" s="116"/>
      <c r="G24" s="108"/>
      <c r="H24" s="108"/>
      <c r="I24" s="183"/>
      <c r="K24" s="89"/>
      <c r="M24" s="71"/>
      <c r="N24" s="72"/>
      <c r="O24" s="73"/>
    </row>
    <row r="25" spans="2:15" ht="38.25" customHeight="1" x14ac:dyDescent="0.25">
      <c r="B25" s="79">
        <v>29</v>
      </c>
      <c r="C25" s="79" t="s">
        <v>68</v>
      </c>
      <c r="D25" s="4" t="s">
        <v>69</v>
      </c>
      <c r="E25" s="5">
        <v>100</v>
      </c>
      <c r="F25" s="153">
        <v>0.05</v>
      </c>
      <c r="G25" s="137"/>
      <c r="H25" s="137">
        <f>F25*G25</f>
        <v>0</v>
      </c>
      <c r="I25" s="183"/>
      <c r="K25" s="87" t="s">
        <v>99</v>
      </c>
      <c r="M25" s="71"/>
      <c r="N25" s="72"/>
      <c r="O25" s="73"/>
    </row>
    <row r="26" spans="2:15" x14ac:dyDescent="0.25">
      <c r="B26" s="79"/>
      <c r="C26" s="79"/>
      <c r="D26" s="4" t="s">
        <v>70</v>
      </c>
      <c r="E26" s="5">
        <v>0</v>
      </c>
      <c r="F26" s="154"/>
      <c r="G26" s="138"/>
      <c r="H26" s="138"/>
      <c r="I26" s="183"/>
      <c r="K26" s="89"/>
      <c r="M26" s="71"/>
      <c r="N26" s="72"/>
      <c r="O26" s="73"/>
    </row>
    <row r="27" spans="2:15" ht="51" customHeight="1" x14ac:dyDescent="0.25">
      <c r="B27" s="79">
        <v>32</v>
      </c>
      <c r="C27" s="79" t="s">
        <v>73</v>
      </c>
      <c r="D27" s="37" t="s">
        <v>74</v>
      </c>
      <c r="E27" s="1">
        <v>100</v>
      </c>
      <c r="F27" s="112">
        <v>0.15</v>
      </c>
      <c r="G27" s="109"/>
      <c r="H27" s="109">
        <f>F27*G27</f>
        <v>0</v>
      </c>
      <c r="I27" s="183"/>
      <c r="K27" s="87" t="s">
        <v>96</v>
      </c>
      <c r="M27" s="71"/>
      <c r="N27" s="72"/>
      <c r="O27" s="73"/>
    </row>
    <row r="28" spans="2:15" ht="51" customHeight="1" x14ac:dyDescent="0.25">
      <c r="B28" s="79"/>
      <c r="C28" s="79"/>
      <c r="D28" s="37" t="s">
        <v>75</v>
      </c>
      <c r="E28" s="1">
        <v>50</v>
      </c>
      <c r="F28" s="113"/>
      <c r="G28" s="110"/>
      <c r="H28" s="110"/>
      <c r="I28" s="183"/>
      <c r="K28" s="88"/>
      <c r="M28" s="71"/>
      <c r="N28" s="72"/>
      <c r="O28" s="73"/>
    </row>
    <row r="29" spans="2:15" ht="38.25" customHeight="1" x14ac:dyDescent="0.25">
      <c r="B29" s="79"/>
      <c r="C29" s="79"/>
      <c r="D29" s="37" t="s">
        <v>76</v>
      </c>
      <c r="E29" s="1">
        <v>0</v>
      </c>
      <c r="F29" s="114"/>
      <c r="G29" s="111"/>
      <c r="H29" s="111"/>
      <c r="I29" s="183"/>
      <c r="K29" s="89"/>
      <c r="M29" s="71"/>
      <c r="N29" s="72"/>
      <c r="O29" s="73"/>
    </row>
    <row r="30" spans="2:15" ht="25.5" customHeight="1" x14ac:dyDescent="0.25">
      <c r="B30" s="95">
        <v>34</v>
      </c>
      <c r="C30" s="79" t="s">
        <v>77</v>
      </c>
      <c r="D30" s="2" t="s">
        <v>78</v>
      </c>
      <c r="E30" s="3">
        <v>100</v>
      </c>
      <c r="F30" s="115">
        <v>0.15</v>
      </c>
      <c r="G30" s="107"/>
      <c r="H30" s="107">
        <f>F30*G30</f>
        <v>0</v>
      </c>
      <c r="I30" s="183"/>
      <c r="K30" s="87" t="s">
        <v>96</v>
      </c>
      <c r="M30" s="71"/>
      <c r="N30" s="72"/>
      <c r="O30" s="73"/>
    </row>
    <row r="31" spans="2:15" ht="25.5" customHeight="1" x14ac:dyDescent="0.25">
      <c r="B31" s="95"/>
      <c r="C31" s="79"/>
      <c r="D31" s="2" t="s">
        <v>79</v>
      </c>
      <c r="E31" s="3">
        <v>60</v>
      </c>
      <c r="F31" s="152"/>
      <c r="G31" s="136"/>
      <c r="H31" s="136"/>
      <c r="I31" s="183"/>
      <c r="K31" s="88"/>
      <c r="M31" s="71"/>
      <c r="N31" s="72"/>
      <c r="O31" s="73"/>
    </row>
    <row r="32" spans="2:15" ht="25.5" customHeight="1" x14ac:dyDescent="0.25">
      <c r="B32" s="95"/>
      <c r="C32" s="79"/>
      <c r="D32" s="2" t="s">
        <v>80</v>
      </c>
      <c r="E32" s="3">
        <v>30</v>
      </c>
      <c r="F32" s="152"/>
      <c r="G32" s="136"/>
      <c r="H32" s="136"/>
      <c r="I32" s="183"/>
      <c r="K32" s="88"/>
      <c r="M32" s="71"/>
      <c r="N32" s="72"/>
      <c r="O32" s="73"/>
    </row>
    <row r="33" spans="2:15" ht="25.5" customHeight="1" x14ac:dyDescent="0.25">
      <c r="B33" s="95"/>
      <c r="C33" s="79"/>
      <c r="D33" s="2" t="s">
        <v>81</v>
      </c>
      <c r="E33" s="3">
        <v>0</v>
      </c>
      <c r="F33" s="116"/>
      <c r="G33" s="108"/>
      <c r="H33" s="108"/>
      <c r="I33" s="183"/>
      <c r="K33" s="89"/>
      <c r="M33" s="71"/>
      <c r="N33" s="72"/>
      <c r="O33" s="73"/>
    </row>
    <row r="34" spans="2:15" ht="25.5" customHeight="1" x14ac:dyDescent="0.25">
      <c r="B34" s="95">
        <v>37</v>
      </c>
      <c r="C34" s="79" t="s">
        <v>84</v>
      </c>
      <c r="D34" s="33" t="s">
        <v>85</v>
      </c>
      <c r="E34" s="8">
        <v>100</v>
      </c>
      <c r="F34" s="133">
        <v>0.1</v>
      </c>
      <c r="G34" s="143"/>
      <c r="H34" s="143">
        <f>F34*G34</f>
        <v>0</v>
      </c>
      <c r="I34" s="183"/>
      <c r="K34" s="87" t="s">
        <v>122</v>
      </c>
      <c r="M34" s="71"/>
      <c r="N34" s="72"/>
      <c r="O34" s="73"/>
    </row>
    <row r="35" spans="2:15" ht="25.5" customHeight="1" x14ac:dyDescent="0.25">
      <c r="B35" s="95"/>
      <c r="C35" s="79"/>
      <c r="D35" s="33" t="s">
        <v>86</v>
      </c>
      <c r="E35" s="8">
        <v>0</v>
      </c>
      <c r="F35" s="135"/>
      <c r="G35" s="145"/>
      <c r="H35" s="145"/>
      <c r="I35" s="184"/>
      <c r="K35" s="89"/>
      <c r="M35" s="71"/>
      <c r="N35" s="72"/>
      <c r="O35" s="73"/>
    </row>
    <row r="36" spans="2:15" ht="15.75" x14ac:dyDescent="0.25">
      <c r="B36" s="98" t="s">
        <v>133</v>
      </c>
      <c r="C36" s="98"/>
      <c r="D36" s="98"/>
      <c r="E36" s="98"/>
      <c r="F36" s="98"/>
      <c r="G36" s="98"/>
      <c r="H36" s="58">
        <f>SUM(H13:H35)</f>
        <v>0</v>
      </c>
      <c r="I36" s="58">
        <v>30</v>
      </c>
    </row>
    <row r="37" spans="2:15" x14ac:dyDescent="0.25">
      <c r="F37" s="64"/>
    </row>
  </sheetData>
  <mergeCells count="70">
    <mergeCell ref="M34:O35"/>
    <mergeCell ref="F34:F35"/>
    <mergeCell ref="H34:H35"/>
    <mergeCell ref="H22:H24"/>
    <mergeCell ref="H25:H26"/>
    <mergeCell ref="G25:G26"/>
    <mergeCell ref="M22:O24"/>
    <mergeCell ref="M30:O33"/>
    <mergeCell ref="B22:B24"/>
    <mergeCell ref="B34:B35"/>
    <mergeCell ref="C34:C35"/>
    <mergeCell ref="C22:C24"/>
    <mergeCell ref="K22:K24"/>
    <mergeCell ref="K30:K33"/>
    <mergeCell ref="H27:H29"/>
    <mergeCell ref="F22:F24"/>
    <mergeCell ref="F25:F26"/>
    <mergeCell ref="F27:F29"/>
    <mergeCell ref="K34:K35"/>
    <mergeCell ref="B36:G36"/>
    <mergeCell ref="G34:G35"/>
    <mergeCell ref="G30:G33"/>
    <mergeCell ref="H30:H33"/>
    <mergeCell ref="B30:B33"/>
    <mergeCell ref="C30:C33"/>
    <mergeCell ref="F30:F33"/>
    <mergeCell ref="M21:O21"/>
    <mergeCell ref="G22:G24"/>
    <mergeCell ref="B27:B29"/>
    <mergeCell ref="C27:C29"/>
    <mergeCell ref="K27:K29"/>
    <mergeCell ref="M27:O29"/>
    <mergeCell ref="G27:G29"/>
    <mergeCell ref="I13:I35"/>
    <mergeCell ref="B25:B26"/>
    <mergeCell ref="C25:C26"/>
    <mergeCell ref="K25:K26"/>
    <mergeCell ref="M25:O26"/>
    <mergeCell ref="C17:C19"/>
    <mergeCell ref="K17:K19"/>
    <mergeCell ref="M17:O19"/>
    <mergeCell ref="M20:O20"/>
    <mergeCell ref="G17:G19"/>
    <mergeCell ref="B15:B16"/>
    <mergeCell ref="C15:C16"/>
    <mergeCell ref="K15:K16"/>
    <mergeCell ref="M15:O16"/>
    <mergeCell ref="G15:G16"/>
    <mergeCell ref="F15:F16"/>
    <mergeCell ref="H15:H16"/>
    <mergeCell ref="B17:B19"/>
    <mergeCell ref="F17:F19"/>
    <mergeCell ref="H17:H19"/>
    <mergeCell ref="B13:B14"/>
    <mergeCell ref="C13:C14"/>
    <mergeCell ref="K13:K14"/>
    <mergeCell ref="M13:O14"/>
    <mergeCell ref="G13:G14"/>
    <mergeCell ref="F13:F14"/>
    <mergeCell ref="H13:H14"/>
    <mergeCell ref="B9:H9"/>
    <mergeCell ref="B10:H10"/>
    <mergeCell ref="M12:O12"/>
    <mergeCell ref="B2:E2"/>
    <mergeCell ref="B3:H3"/>
    <mergeCell ref="B4:H4"/>
    <mergeCell ref="B5:H5"/>
    <mergeCell ref="B6:H6"/>
    <mergeCell ref="B7:H7"/>
    <mergeCell ref="B8:H8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topLeftCell="A10" workbookViewId="0">
      <selection activeCell="F36" sqref="F36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" customWidth="1"/>
    <col min="6" max="6" width="10.28515625" customWidth="1"/>
    <col min="7" max="7" width="13.140625" customWidth="1"/>
    <col min="8" max="8" width="21.140625" customWidth="1"/>
    <col min="9" max="9" width="7.5703125" customWidth="1"/>
    <col min="10" max="10" width="4.28515625" customWidth="1"/>
    <col min="11" max="11" width="31.5703125" customWidth="1"/>
    <col min="12" max="12" width="3.7109375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21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156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28.5" customHeight="1" x14ac:dyDescent="0.25">
      <c r="B7" s="101" t="s">
        <v>157</v>
      </c>
      <c r="C7" s="102"/>
      <c r="D7" s="102"/>
      <c r="E7" s="102"/>
      <c r="F7" s="102"/>
      <c r="G7" s="102"/>
      <c r="H7" s="103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8.7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51" customHeight="1" x14ac:dyDescent="0.25">
      <c r="B13" s="79">
        <v>4</v>
      </c>
      <c r="C13" s="79" t="s">
        <v>12</v>
      </c>
      <c r="D13" s="2" t="s">
        <v>13</v>
      </c>
      <c r="E13" s="3">
        <v>100</v>
      </c>
      <c r="F13" s="115">
        <v>0.1</v>
      </c>
      <c r="G13" s="107"/>
      <c r="H13" s="107">
        <f>F13*G13</f>
        <v>0</v>
      </c>
      <c r="I13" s="179" t="s">
        <v>135</v>
      </c>
      <c r="K13" s="80" t="s">
        <v>103</v>
      </c>
      <c r="M13" s="104"/>
      <c r="N13" s="105"/>
      <c r="O13" s="106"/>
    </row>
    <row r="14" spans="2:17" ht="51" customHeight="1" x14ac:dyDescent="0.25">
      <c r="B14" s="79"/>
      <c r="C14" s="79"/>
      <c r="D14" s="2" t="s">
        <v>14</v>
      </c>
      <c r="E14" s="3">
        <v>50</v>
      </c>
      <c r="F14" s="116"/>
      <c r="G14" s="108"/>
      <c r="H14" s="108"/>
      <c r="I14" s="185"/>
      <c r="K14" s="80"/>
      <c r="M14" s="104"/>
      <c r="N14" s="105"/>
      <c r="O14" s="106"/>
    </row>
    <row r="15" spans="2:17" ht="38.25" customHeight="1" x14ac:dyDescent="0.25">
      <c r="B15" s="79">
        <v>5</v>
      </c>
      <c r="C15" s="79" t="s">
        <v>15</v>
      </c>
      <c r="D15" s="2" t="s">
        <v>16</v>
      </c>
      <c r="E15" s="3">
        <v>100</v>
      </c>
      <c r="F15" s="115">
        <v>0.1</v>
      </c>
      <c r="G15" s="107"/>
      <c r="H15" s="107">
        <f>F15*G15</f>
        <v>0</v>
      </c>
      <c r="I15" s="185"/>
      <c r="K15" s="80" t="s">
        <v>104</v>
      </c>
      <c r="M15" s="104"/>
      <c r="N15" s="105"/>
      <c r="O15" s="106"/>
    </row>
    <row r="16" spans="2:17" ht="38.25" customHeight="1" x14ac:dyDescent="0.25">
      <c r="B16" s="79"/>
      <c r="C16" s="79"/>
      <c r="D16" s="2" t="s">
        <v>17</v>
      </c>
      <c r="E16" s="3">
        <v>50</v>
      </c>
      <c r="F16" s="116"/>
      <c r="G16" s="108"/>
      <c r="H16" s="108"/>
      <c r="I16" s="185"/>
      <c r="K16" s="80"/>
      <c r="M16" s="104"/>
      <c r="N16" s="105"/>
      <c r="O16" s="106"/>
    </row>
    <row r="17" spans="2:15" ht="45" customHeight="1" x14ac:dyDescent="0.25">
      <c r="B17" s="40">
        <v>16</v>
      </c>
      <c r="C17" s="33" t="s">
        <v>34</v>
      </c>
      <c r="D17" s="37" t="s">
        <v>35</v>
      </c>
      <c r="E17" s="1"/>
      <c r="F17" s="53">
        <v>0.1</v>
      </c>
      <c r="G17" s="57"/>
      <c r="H17" s="57">
        <f>F17*G17</f>
        <v>0</v>
      </c>
      <c r="I17" s="185"/>
      <c r="K17" s="32" t="s">
        <v>108</v>
      </c>
      <c r="M17" s="104"/>
      <c r="N17" s="105"/>
      <c r="O17" s="106"/>
    </row>
    <row r="18" spans="2:15" x14ac:dyDescent="0.25">
      <c r="B18" s="79">
        <v>19</v>
      </c>
      <c r="C18" s="79" t="s">
        <v>39</v>
      </c>
      <c r="D18" s="34" t="s">
        <v>40</v>
      </c>
      <c r="E18" s="35">
        <v>100</v>
      </c>
      <c r="F18" s="129">
        <v>0.1</v>
      </c>
      <c r="G18" s="126"/>
      <c r="H18" s="126">
        <f>F18*G18</f>
        <v>0</v>
      </c>
      <c r="I18" s="185"/>
      <c r="K18" s="123" t="s">
        <v>110</v>
      </c>
      <c r="M18" s="71"/>
      <c r="N18" s="72"/>
      <c r="O18" s="73"/>
    </row>
    <row r="19" spans="2:15" x14ac:dyDescent="0.25">
      <c r="B19" s="79"/>
      <c r="C19" s="79"/>
      <c r="D19" s="34" t="s">
        <v>41</v>
      </c>
      <c r="E19" s="35">
        <v>60</v>
      </c>
      <c r="F19" s="130"/>
      <c r="G19" s="127"/>
      <c r="H19" s="127"/>
      <c r="I19" s="185"/>
      <c r="K19" s="124"/>
      <c r="M19" s="71"/>
      <c r="N19" s="72"/>
      <c r="O19" s="73"/>
    </row>
    <row r="20" spans="2:15" x14ac:dyDescent="0.25">
      <c r="B20" s="79"/>
      <c r="C20" s="79"/>
      <c r="D20" s="34" t="s">
        <v>42</v>
      </c>
      <c r="E20" s="35">
        <v>30</v>
      </c>
      <c r="F20" s="131"/>
      <c r="G20" s="128"/>
      <c r="H20" s="128"/>
      <c r="I20" s="185"/>
      <c r="K20" s="125"/>
      <c r="M20" s="71"/>
      <c r="N20" s="72"/>
      <c r="O20" s="73"/>
    </row>
    <row r="21" spans="2:15" x14ac:dyDescent="0.25">
      <c r="B21" s="95">
        <v>23</v>
      </c>
      <c r="C21" s="163" t="s">
        <v>153</v>
      </c>
      <c r="D21" s="163" t="s">
        <v>48</v>
      </c>
      <c r="E21" s="164">
        <v>100</v>
      </c>
      <c r="F21" s="129">
        <v>0.1</v>
      </c>
      <c r="G21" s="126"/>
      <c r="H21" s="126">
        <f>F21*G21</f>
        <v>0</v>
      </c>
      <c r="I21" s="185"/>
      <c r="K21" s="123" t="s">
        <v>121</v>
      </c>
      <c r="M21" s="71"/>
      <c r="N21" s="72"/>
      <c r="O21" s="73"/>
    </row>
    <row r="22" spans="2:15" x14ac:dyDescent="0.25">
      <c r="B22" s="95"/>
      <c r="C22" s="163"/>
      <c r="D22" s="163"/>
      <c r="E22" s="164"/>
      <c r="F22" s="130"/>
      <c r="G22" s="127"/>
      <c r="H22" s="127"/>
      <c r="I22" s="185"/>
      <c r="K22" s="124"/>
      <c r="M22" s="71"/>
      <c r="N22" s="72"/>
      <c r="O22" s="73"/>
    </row>
    <row r="23" spans="2:15" ht="38.25" customHeight="1" x14ac:dyDescent="0.25">
      <c r="B23" s="95"/>
      <c r="C23" s="163"/>
      <c r="D23" s="37" t="s">
        <v>49</v>
      </c>
      <c r="E23" s="35">
        <v>0</v>
      </c>
      <c r="F23" s="131"/>
      <c r="G23" s="128"/>
      <c r="H23" s="128"/>
      <c r="I23" s="185"/>
      <c r="K23" s="125"/>
      <c r="M23" s="71"/>
      <c r="N23" s="72"/>
      <c r="O23" s="73"/>
    </row>
    <row r="24" spans="2:15" ht="25.5" customHeight="1" x14ac:dyDescent="0.25">
      <c r="B24" s="79">
        <v>28</v>
      </c>
      <c r="C24" s="79" t="s">
        <v>64</v>
      </c>
      <c r="D24" s="2" t="s">
        <v>65</v>
      </c>
      <c r="E24" s="3">
        <v>100</v>
      </c>
      <c r="F24" s="115">
        <v>0.15</v>
      </c>
      <c r="G24" s="107"/>
      <c r="H24" s="107">
        <f>F24*G24</f>
        <v>0</v>
      </c>
      <c r="I24" s="185"/>
      <c r="K24" s="87" t="s">
        <v>98</v>
      </c>
      <c r="M24" s="71"/>
      <c r="N24" s="72"/>
      <c r="O24" s="73"/>
    </row>
    <row r="25" spans="2:15" ht="25.5" customHeight="1" x14ac:dyDescent="0.25">
      <c r="B25" s="79"/>
      <c r="C25" s="79"/>
      <c r="D25" s="2" t="s">
        <v>66</v>
      </c>
      <c r="E25" s="3">
        <v>60</v>
      </c>
      <c r="F25" s="152"/>
      <c r="G25" s="136"/>
      <c r="H25" s="136"/>
      <c r="I25" s="185"/>
      <c r="K25" s="88"/>
      <c r="M25" s="71"/>
      <c r="N25" s="72"/>
      <c r="O25" s="73"/>
    </row>
    <row r="26" spans="2:15" ht="38.25" customHeight="1" x14ac:dyDescent="0.25">
      <c r="B26" s="79"/>
      <c r="C26" s="79"/>
      <c r="D26" s="14" t="s">
        <v>67</v>
      </c>
      <c r="E26" s="15">
        <v>30</v>
      </c>
      <c r="F26" s="116"/>
      <c r="G26" s="108"/>
      <c r="H26" s="108"/>
      <c r="I26" s="185"/>
      <c r="K26" s="89"/>
      <c r="M26" s="71"/>
      <c r="N26" s="72"/>
      <c r="O26" s="73"/>
    </row>
    <row r="27" spans="2:15" ht="51" customHeight="1" x14ac:dyDescent="0.25">
      <c r="B27" s="79">
        <v>32</v>
      </c>
      <c r="C27" s="79" t="s">
        <v>73</v>
      </c>
      <c r="D27" s="37" t="s">
        <v>74</v>
      </c>
      <c r="E27" s="1">
        <v>100</v>
      </c>
      <c r="F27" s="112">
        <v>0.15</v>
      </c>
      <c r="G27" s="109"/>
      <c r="H27" s="109">
        <f>F27*G27</f>
        <v>0</v>
      </c>
      <c r="I27" s="185"/>
      <c r="K27" s="87" t="s">
        <v>96</v>
      </c>
      <c r="M27" s="71"/>
      <c r="N27" s="72"/>
      <c r="O27" s="73"/>
    </row>
    <row r="28" spans="2:15" ht="51" customHeight="1" x14ac:dyDescent="0.25">
      <c r="B28" s="79"/>
      <c r="C28" s="79"/>
      <c r="D28" s="37" t="s">
        <v>75</v>
      </c>
      <c r="E28" s="1">
        <v>50</v>
      </c>
      <c r="F28" s="113"/>
      <c r="G28" s="110"/>
      <c r="H28" s="110"/>
      <c r="I28" s="185"/>
      <c r="K28" s="88"/>
      <c r="M28" s="71"/>
      <c r="N28" s="72"/>
      <c r="O28" s="73"/>
    </row>
    <row r="29" spans="2:15" ht="38.25" customHeight="1" x14ac:dyDescent="0.25">
      <c r="B29" s="79"/>
      <c r="C29" s="79"/>
      <c r="D29" s="37" t="s">
        <v>76</v>
      </c>
      <c r="E29" s="1">
        <v>0</v>
      </c>
      <c r="F29" s="114"/>
      <c r="G29" s="111"/>
      <c r="H29" s="111"/>
      <c r="I29" s="185"/>
      <c r="K29" s="89"/>
      <c r="M29" s="71"/>
      <c r="N29" s="72"/>
      <c r="O29" s="73"/>
    </row>
    <row r="30" spans="2:15" ht="25.5" customHeight="1" x14ac:dyDescent="0.25">
      <c r="B30" s="95">
        <v>34</v>
      </c>
      <c r="C30" s="79" t="s">
        <v>77</v>
      </c>
      <c r="D30" s="2" t="s">
        <v>78</v>
      </c>
      <c r="E30" s="3">
        <v>100</v>
      </c>
      <c r="F30" s="115">
        <v>0.2</v>
      </c>
      <c r="G30" s="107"/>
      <c r="H30" s="107">
        <f>F30*G30</f>
        <v>0</v>
      </c>
      <c r="I30" s="185"/>
      <c r="K30" s="87" t="s">
        <v>96</v>
      </c>
      <c r="M30" s="71"/>
      <c r="N30" s="72"/>
      <c r="O30" s="73"/>
    </row>
    <row r="31" spans="2:15" ht="25.5" customHeight="1" x14ac:dyDescent="0.25">
      <c r="B31" s="95"/>
      <c r="C31" s="79"/>
      <c r="D31" s="2" t="s">
        <v>79</v>
      </c>
      <c r="E31" s="3">
        <v>60</v>
      </c>
      <c r="F31" s="152"/>
      <c r="G31" s="136"/>
      <c r="H31" s="136"/>
      <c r="I31" s="185"/>
      <c r="K31" s="88"/>
      <c r="M31" s="71"/>
      <c r="N31" s="72"/>
      <c r="O31" s="73"/>
    </row>
    <row r="32" spans="2:15" ht="25.5" customHeight="1" x14ac:dyDescent="0.25">
      <c r="B32" s="95"/>
      <c r="C32" s="79"/>
      <c r="D32" s="2" t="s">
        <v>80</v>
      </c>
      <c r="E32" s="3">
        <v>30</v>
      </c>
      <c r="F32" s="152"/>
      <c r="G32" s="136"/>
      <c r="H32" s="136"/>
      <c r="I32" s="185"/>
      <c r="K32" s="88"/>
      <c r="M32" s="71"/>
      <c r="N32" s="72"/>
      <c r="O32" s="73"/>
    </row>
    <row r="33" spans="2:15" ht="25.5" customHeight="1" x14ac:dyDescent="0.25">
      <c r="B33" s="95"/>
      <c r="C33" s="79"/>
      <c r="D33" s="2" t="s">
        <v>81</v>
      </c>
      <c r="E33" s="3">
        <v>0</v>
      </c>
      <c r="F33" s="116"/>
      <c r="G33" s="108"/>
      <c r="H33" s="108"/>
      <c r="I33" s="186"/>
      <c r="K33" s="89"/>
      <c r="M33" s="71"/>
      <c r="N33" s="72"/>
      <c r="O33" s="73"/>
    </row>
    <row r="34" spans="2:15" ht="15.75" x14ac:dyDescent="0.25">
      <c r="B34" s="98" t="s">
        <v>133</v>
      </c>
      <c r="C34" s="98"/>
      <c r="D34" s="98"/>
      <c r="E34" s="98"/>
      <c r="F34" s="98"/>
      <c r="G34" s="98"/>
      <c r="H34" s="58">
        <f>SUM(H13:H33)</f>
        <v>0</v>
      </c>
      <c r="I34" s="58">
        <v>30</v>
      </c>
    </row>
    <row r="35" spans="2:15" x14ac:dyDescent="0.25">
      <c r="F35" s="64"/>
      <c r="H35" s="62"/>
      <c r="I35" s="62"/>
    </row>
  </sheetData>
  <mergeCells count="64">
    <mergeCell ref="B34:G34"/>
    <mergeCell ref="F13:F14"/>
    <mergeCell ref="F15:F16"/>
    <mergeCell ref="F18:F20"/>
    <mergeCell ref="F21:F23"/>
    <mergeCell ref="F24:F26"/>
    <mergeCell ref="F27:F29"/>
    <mergeCell ref="B30:B33"/>
    <mergeCell ref="C30:C33"/>
    <mergeCell ref="B21:B23"/>
    <mergeCell ref="C21:C23"/>
    <mergeCell ref="D21:D22"/>
    <mergeCell ref="B18:B20"/>
    <mergeCell ref="C18:C20"/>
    <mergeCell ref="B15:B16"/>
    <mergeCell ref="C15:C16"/>
    <mergeCell ref="K30:K33"/>
    <mergeCell ref="M30:O33"/>
    <mergeCell ref="F30:F33"/>
    <mergeCell ref="B27:B29"/>
    <mergeCell ref="C27:C29"/>
    <mergeCell ref="K27:K29"/>
    <mergeCell ref="M27:O29"/>
    <mergeCell ref="G27:G29"/>
    <mergeCell ref="H27:H29"/>
    <mergeCell ref="G30:G33"/>
    <mergeCell ref="H30:H33"/>
    <mergeCell ref="I13:I33"/>
    <mergeCell ref="B24:B26"/>
    <mergeCell ref="C24:C26"/>
    <mergeCell ref="K24:K26"/>
    <mergeCell ref="M24:O26"/>
    <mergeCell ref="G24:G26"/>
    <mergeCell ref="H24:H26"/>
    <mergeCell ref="E21:E22"/>
    <mergeCell ref="K21:K23"/>
    <mergeCell ref="M21:O23"/>
    <mergeCell ref="G21:G23"/>
    <mergeCell ref="H21:H23"/>
    <mergeCell ref="K18:K20"/>
    <mergeCell ref="M18:O20"/>
    <mergeCell ref="M17:O17"/>
    <mergeCell ref="G18:G20"/>
    <mergeCell ref="H18:H20"/>
    <mergeCell ref="K15:K16"/>
    <mergeCell ref="M15:O16"/>
    <mergeCell ref="G15:G16"/>
    <mergeCell ref="H15:H16"/>
    <mergeCell ref="B13:B14"/>
    <mergeCell ref="C13:C14"/>
    <mergeCell ref="K13:K14"/>
    <mergeCell ref="M13:O14"/>
    <mergeCell ref="G13:G14"/>
    <mergeCell ref="H13:H14"/>
    <mergeCell ref="B9:H9"/>
    <mergeCell ref="B10:H10"/>
    <mergeCell ref="M12:O12"/>
    <mergeCell ref="B2:E2"/>
    <mergeCell ref="B3:H3"/>
    <mergeCell ref="B4:H4"/>
    <mergeCell ref="B5:H5"/>
    <mergeCell ref="B6:H6"/>
    <mergeCell ref="B7:H7"/>
    <mergeCell ref="B8:H8"/>
  </mergeCells>
  <printOptions horizontalCentered="1"/>
  <pageMargins left="0" right="0" top="0.39370078740157483" bottom="0.59055118110236227" header="0.31496062992125984" footer="0"/>
  <pageSetup paperSize="9" scale="63" orientation="landscape" useFirstPageNumber="1" horizontalDpi="4294967293" r:id="rId1"/>
  <headerFoot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5" workbookViewId="0">
      <selection activeCell="C37" sqref="C37:C40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140625" customWidth="1"/>
    <col min="6" max="6" width="10.140625" customWidth="1"/>
    <col min="7" max="7" width="13.140625" customWidth="1"/>
    <col min="8" max="8" width="18.5703125" customWidth="1"/>
    <col min="9" max="9" width="6.85546875" customWidth="1"/>
    <col min="10" max="10" width="4.28515625" customWidth="1"/>
    <col min="11" max="11" width="28.7109375" customWidth="1"/>
    <col min="12" max="12" width="5.28515625" customWidth="1"/>
    <col min="13" max="13" width="11.42578125" style="27" customWidth="1"/>
    <col min="14" max="15" width="9.140625" style="27"/>
  </cols>
  <sheetData>
    <row r="1" spans="1:15" x14ac:dyDescent="0.25">
      <c r="C1" t="s">
        <v>125</v>
      </c>
    </row>
    <row r="2" spans="1:15" x14ac:dyDescent="0.25">
      <c r="A2" s="18"/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19"/>
    </row>
    <row r="3" spans="1:15" x14ac:dyDescent="0.25">
      <c r="A3" s="18"/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  <c r="M3" s="18"/>
      <c r="N3" s="18"/>
      <c r="O3" s="18"/>
    </row>
    <row r="4" spans="1:15" x14ac:dyDescent="0.25">
      <c r="A4" s="18"/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  <c r="M4" s="18"/>
      <c r="N4" s="18"/>
      <c r="O4" s="18"/>
    </row>
    <row r="5" spans="1:15" x14ac:dyDescent="0.25">
      <c r="A5" s="18"/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  <c r="M5" s="18"/>
      <c r="N5" s="18"/>
      <c r="O5" s="18"/>
    </row>
    <row r="6" spans="1:15" x14ac:dyDescent="0.25">
      <c r="A6" s="18"/>
      <c r="B6" s="65" t="s">
        <v>147</v>
      </c>
      <c r="C6" s="66"/>
      <c r="D6" s="66"/>
      <c r="E6" s="66"/>
      <c r="F6" s="66"/>
      <c r="G6" s="66"/>
      <c r="H6" s="67"/>
      <c r="I6" s="39"/>
      <c r="J6" s="20"/>
      <c r="K6" s="20"/>
      <c r="L6" s="21"/>
      <c r="M6" s="18"/>
      <c r="N6" s="18"/>
      <c r="O6" s="18"/>
    </row>
    <row r="7" spans="1:15" x14ac:dyDescent="0.25">
      <c r="A7" s="18"/>
      <c r="B7" s="65" t="s">
        <v>148</v>
      </c>
      <c r="C7" s="66"/>
      <c r="D7" s="66"/>
      <c r="E7" s="66"/>
      <c r="F7" s="66"/>
      <c r="G7" s="66"/>
      <c r="H7" s="67"/>
      <c r="I7" s="39"/>
      <c r="J7" s="20"/>
      <c r="K7" s="20"/>
      <c r="L7" s="21"/>
      <c r="M7" s="18"/>
      <c r="N7" s="18"/>
      <c r="O7" s="18"/>
    </row>
    <row r="8" spans="1:15" x14ac:dyDescent="0.25">
      <c r="A8" s="22"/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</row>
    <row r="9" spans="1:15" x14ac:dyDescent="0.25">
      <c r="A9" s="22"/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O9" s="22"/>
    </row>
    <row r="10" spans="1:15" x14ac:dyDescent="0.25">
      <c r="A10" s="22"/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O10" s="22"/>
    </row>
    <row r="11" spans="1:15" x14ac:dyDescent="0.25">
      <c r="M11" s="25"/>
      <c r="N11" s="26"/>
      <c r="O11" s="22"/>
    </row>
    <row r="12" spans="1:15" ht="45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1:15" ht="25.5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</v>
      </c>
      <c r="G13" s="109"/>
      <c r="H13" s="109">
        <f>F13*G13</f>
        <v>0</v>
      </c>
      <c r="I13" s="168" t="s">
        <v>135</v>
      </c>
      <c r="K13" s="80" t="s">
        <v>95</v>
      </c>
      <c r="M13" s="81"/>
      <c r="N13" s="82"/>
      <c r="O13" s="83"/>
    </row>
    <row r="14" spans="1:15" ht="25.5" x14ac:dyDescent="0.25">
      <c r="B14" s="79"/>
      <c r="C14" s="79"/>
      <c r="D14" s="37" t="s">
        <v>5</v>
      </c>
      <c r="E14" s="1">
        <v>70</v>
      </c>
      <c r="F14" s="113"/>
      <c r="G14" s="110"/>
      <c r="H14" s="110"/>
      <c r="I14" s="169"/>
      <c r="K14" s="80"/>
      <c r="M14" s="81"/>
      <c r="N14" s="82"/>
      <c r="O14" s="83"/>
    </row>
    <row r="15" spans="1:15" ht="25.5" x14ac:dyDescent="0.25">
      <c r="B15" s="79"/>
      <c r="C15" s="79"/>
      <c r="D15" s="37" t="s">
        <v>6</v>
      </c>
      <c r="E15" s="1">
        <v>30</v>
      </c>
      <c r="F15" s="113"/>
      <c r="G15" s="110"/>
      <c r="H15" s="110"/>
      <c r="I15" s="169"/>
      <c r="K15" s="80"/>
      <c r="M15" s="81"/>
      <c r="N15" s="82"/>
      <c r="O15" s="83"/>
    </row>
    <row r="16" spans="1:15" ht="25.5" x14ac:dyDescent="0.25">
      <c r="B16" s="79"/>
      <c r="C16" s="79"/>
      <c r="D16" s="37" t="s">
        <v>7</v>
      </c>
      <c r="E16" s="1">
        <v>0</v>
      </c>
      <c r="F16" s="114"/>
      <c r="G16" s="111"/>
      <c r="H16" s="111"/>
      <c r="I16" s="169"/>
      <c r="K16" s="80"/>
      <c r="M16" s="81"/>
      <c r="N16" s="82"/>
      <c r="O16" s="83"/>
    </row>
    <row r="17" spans="2:15" ht="51" x14ac:dyDescent="0.25">
      <c r="B17" s="79">
        <v>4</v>
      </c>
      <c r="C17" s="79" t="s">
        <v>12</v>
      </c>
      <c r="D17" s="2" t="s">
        <v>13</v>
      </c>
      <c r="E17" s="3">
        <v>100</v>
      </c>
      <c r="F17" s="115">
        <v>0.05</v>
      </c>
      <c r="G17" s="107"/>
      <c r="H17" s="107">
        <f>F17*G17</f>
        <v>0</v>
      </c>
      <c r="I17" s="169"/>
      <c r="K17" s="80" t="s">
        <v>103</v>
      </c>
      <c r="M17" s="104"/>
      <c r="N17" s="105"/>
      <c r="O17" s="106"/>
    </row>
    <row r="18" spans="2:15" ht="51" x14ac:dyDescent="0.25">
      <c r="B18" s="79"/>
      <c r="C18" s="79"/>
      <c r="D18" s="2" t="s">
        <v>14</v>
      </c>
      <c r="E18" s="3">
        <v>50</v>
      </c>
      <c r="F18" s="116"/>
      <c r="G18" s="108"/>
      <c r="H18" s="108"/>
      <c r="I18" s="169"/>
      <c r="K18" s="80"/>
      <c r="M18" s="104"/>
      <c r="N18" s="105"/>
      <c r="O18" s="106"/>
    </row>
    <row r="19" spans="2:15" ht="38.25" x14ac:dyDescent="0.25">
      <c r="B19" s="79">
        <v>5</v>
      </c>
      <c r="C19" s="79" t="s">
        <v>15</v>
      </c>
      <c r="D19" s="2" t="s">
        <v>16</v>
      </c>
      <c r="E19" s="3">
        <v>100</v>
      </c>
      <c r="F19" s="115">
        <v>0.05</v>
      </c>
      <c r="G19" s="107"/>
      <c r="H19" s="107">
        <f>F19*G19</f>
        <v>0</v>
      </c>
      <c r="I19" s="169"/>
      <c r="K19" s="80" t="s">
        <v>104</v>
      </c>
      <c r="M19" s="104"/>
      <c r="N19" s="105"/>
      <c r="O19" s="106"/>
    </row>
    <row r="20" spans="2:15" ht="38.25" x14ac:dyDescent="0.25">
      <c r="B20" s="79"/>
      <c r="C20" s="79"/>
      <c r="D20" s="2" t="s">
        <v>17</v>
      </c>
      <c r="E20" s="3">
        <v>50</v>
      </c>
      <c r="F20" s="116"/>
      <c r="G20" s="108"/>
      <c r="H20" s="108"/>
      <c r="I20" s="169"/>
      <c r="K20" s="80"/>
      <c r="M20" s="104"/>
      <c r="N20" s="105"/>
      <c r="O20" s="106"/>
    </row>
    <row r="21" spans="2:15" x14ac:dyDescent="0.25">
      <c r="B21" s="79">
        <v>9</v>
      </c>
      <c r="C21" s="79" t="s">
        <v>18</v>
      </c>
      <c r="D21" s="6" t="s">
        <v>19</v>
      </c>
      <c r="E21" s="7">
        <v>100</v>
      </c>
      <c r="F21" s="120">
        <v>0.05</v>
      </c>
      <c r="G21" s="117"/>
      <c r="H21" s="117">
        <f>F21*G21</f>
        <v>0</v>
      </c>
      <c r="I21" s="169"/>
      <c r="K21" s="80" t="s">
        <v>105</v>
      </c>
      <c r="M21" s="104"/>
      <c r="N21" s="105"/>
      <c r="O21" s="106"/>
    </row>
    <row r="22" spans="2:15" ht="51" x14ac:dyDescent="0.25">
      <c r="B22" s="79"/>
      <c r="C22" s="79"/>
      <c r="D22" s="33" t="s">
        <v>20</v>
      </c>
      <c r="E22" s="8">
        <v>50</v>
      </c>
      <c r="F22" s="121"/>
      <c r="G22" s="118"/>
      <c r="H22" s="118"/>
      <c r="I22" s="169"/>
      <c r="K22" s="80"/>
      <c r="M22" s="104"/>
      <c r="N22" s="105"/>
      <c r="O22" s="106"/>
    </row>
    <row r="23" spans="2:15" x14ac:dyDescent="0.25">
      <c r="B23" s="79"/>
      <c r="C23" s="79"/>
      <c r="D23" s="9" t="s">
        <v>21</v>
      </c>
      <c r="E23" s="10">
        <v>0</v>
      </c>
      <c r="F23" s="122"/>
      <c r="G23" s="119"/>
      <c r="H23" s="119"/>
      <c r="I23" s="169"/>
      <c r="K23" s="80"/>
      <c r="M23" s="104"/>
      <c r="N23" s="105"/>
      <c r="O23" s="106"/>
    </row>
    <row r="24" spans="2:15" ht="45" x14ac:dyDescent="0.25">
      <c r="B24" s="41">
        <v>10</v>
      </c>
      <c r="C24" s="36" t="s">
        <v>22</v>
      </c>
      <c r="D24" s="4" t="s">
        <v>23</v>
      </c>
      <c r="E24" s="5"/>
      <c r="F24" s="52">
        <v>0.04</v>
      </c>
      <c r="G24" s="56"/>
      <c r="H24" s="56">
        <f>F24*G24</f>
        <v>0</v>
      </c>
      <c r="I24" s="169"/>
      <c r="K24" s="32" t="s">
        <v>106</v>
      </c>
      <c r="M24" s="104"/>
      <c r="N24" s="105"/>
      <c r="O24" s="106"/>
    </row>
    <row r="25" spans="2:15" ht="45" x14ac:dyDescent="0.25">
      <c r="B25" s="40">
        <v>16</v>
      </c>
      <c r="C25" s="33" t="s">
        <v>34</v>
      </c>
      <c r="D25" s="37" t="s">
        <v>35</v>
      </c>
      <c r="E25" s="1"/>
      <c r="F25" s="53">
        <v>0.05</v>
      </c>
      <c r="G25" s="57"/>
      <c r="H25" s="57">
        <f>F25*G25</f>
        <v>0</v>
      </c>
      <c r="I25" s="169"/>
      <c r="K25" s="32" t="s">
        <v>108</v>
      </c>
      <c r="M25" s="104"/>
      <c r="N25" s="105"/>
      <c r="O25" s="106"/>
    </row>
    <row r="26" spans="2:15" x14ac:dyDescent="0.25">
      <c r="B26" s="79">
        <v>20</v>
      </c>
      <c r="C26" s="79" t="s">
        <v>155</v>
      </c>
      <c r="D26" s="33" t="s">
        <v>43</v>
      </c>
      <c r="E26" s="35">
        <v>100</v>
      </c>
      <c r="F26" s="129">
        <v>0.04</v>
      </c>
      <c r="G26" s="126"/>
      <c r="H26" s="126">
        <f>F26*G26</f>
        <v>0</v>
      </c>
      <c r="I26" s="169"/>
      <c r="K26" s="123" t="s">
        <v>121</v>
      </c>
      <c r="M26" s="71"/>
      <c r="N26" s="72"/>
      <c r="O26" s="73"/>
    </row>
    <row r="27" spans="2:15" x14ac:dyDescent="0.25">
      <c r="B27" s="79"/>
      <c r="C27" s="79"/>
      <c r="D27" s="33" t="s">
        <v>44</v>
      </c>
      <c r="E27" s="35">
        <v>60</v>
      </c>
      <c r="F27" s="130"/>
      <c r="G27" s="127"/>
      <c r="H27" s="127"/>
      <c r="I27" s="169"/>
      <c r="K27" s="124"/>
      <c r="M27" s="71"/>
      <c r="N27" s="72"/>
      <c r="O27" s="73"/>
    </row>
    <row r="28" spans="2:15" x14ac:dyDescent="0.25">
      <c r="B28" s="79"/>
      <c r="C28" s="79"/>
      <c r="D28" s="33" t="s">
        <v>45</v>
      </c>
      <c r="E28" s="35">
        <v>30</v>
      </c>
      <c r="F28" s="131"/>
      <c r="G28" s="128"/>
      <c r="H28" s="128"/>
      <c r="I28" s="169"/>
      <c r="K28" s="125"/>
      <c r="M28" s="71"/>
      <c r="N28" s="72"/>
      <c r="O28" s="73"/>
    </row>
    <row r="29" spans="2:15" x14ac:dyDescent="0.25">
      <c r="B29" s="79">
        <v>21</v>
      </c>
      <c r="C29" s="79" t="s">
        <v>46</v>
      </c>
      <c r="D29" s="36" t="s">
        <v>10</v>
      </c>
      <c r="E29" s="35">
        <v>100</v>
      </c>
      <c r="F29" s="129">
        <v>0.04</v>
      </c>
      <c r="G29" s="126"/>
      <c r="H29" s="126">
        <f>F29*G29</f>
        <v>0</v>
      </c>
      <c r="I29" s="169"/>
      <c r="K29" s="87" t="s">
        <v>121</v>
      </c>
      <c r="M29" s="71"/>
      <c r="N29" s="72"/>
      <c r="O29" s="73"/>
    </row>
    <row r="30" spans="2:15" x14ac:dyDescent="0.25">
      <c r="B30" s="79"/>
      <c r="C30" s="79"/>
      <c r="D30" s="36" t="s">
        <v>11</v>
      </c>
      <c r="E30" s="35">
        <v>0</v>
      </c>
      <c r="F30" s="131"/>
      <c r="G30" s="128"/>
      <c r="H30" s="128"/>
      <c r="I30" s="169"/>
      <c r="K30" s="89"/>
      <c r="M30" s="71"/>
      <c r="N30" s="72"/>
      <c r="O30" s="73"/>
    </row>
    <row r="31" spans="2:15" x14ac:dyDescent="0.25">
      <c r="B31" s="79">
        <v>22</v>
      </c>
      <c r="C31" s="79" t="s">
        <v>47</v>
      </c>
      <c r="D31" s="33" t="s">
        <v>43</v>
      </c>
      <c r="E31" s="35">
        <v>100</v>
      </c>
      <c r="F31" s="129">
        <v>0.04</v>
      </c>
      <c r="G31" s="126"/>
      <c r="H31" s="126">
        <f>F31*G31</f>
        <v>0</v>
      </c>
      <c r="I31" s="169"/>
      <c r="K31" s="123" t="s">
        <v>121</v>
      </c>
      <c r="M31" s="71"/>
      <c r="N31" s="72"/>
      <c r="O31" s="73"/>
    </row>
    <row r="32" spans="2:15" x14ac:dyDescent="0.25">
      <c r="B32" s="79"/>
      <c r="C32" s="79"/>
      <c r="D32" s="33" t="s">
        <v>44</v>
      </c>
      <c r="E32" s="35">
        <v>60</v>
      </c>
      <c r="F32" s="130"/>
      <c r="G32" s="127"/>
      <c r="H32" s="127"/>
      <c r="I32" s="169"/>
      <c r="K32" s="124"/>
      <c r="M32" s="71"/>
      <c r="N32" s="72"/>
      <c r="O32" s="73"/>
    </row>
    <row r="33" spans="2:15" x14ac:dyDescent="0.25">
      <c r="B33" s="79"/>
      <c r="C33" s="79"/>
      <c r="D33" s="33" t="s">
        <v>45</v>
      </c>
      <c r="E33" s="35">
        <v>30</v>
      </c>
      <c r="F33" s="131"/>
      <c r="G33" s="128"/>
      <c r="H33" s="128"/>
      <c r="I33" s="169"/>
      <c r="K33" s="125"/>
      <c r="M33" s="71"/>
      <c r="N33" s="72"/>
      <c r="O33" s="73"/>
    </row>
    <row r="34" spans="2:15" x14ac:dyDescent="0.25">
      <c r="B34" s="79">
        <v>24</v>
      </c>
      <c r="C34" s="79" t="s">
        <v>50</v>
      </c>
      <c r="D34" s="33" t="s">
        <v>51</v>
      </c>
      <c r="E34" s="8">
        <v>100</v>
      </c>
      <c r="F34" s="133">
        <v>0.1</v>
      </c>
      <c r="G34" s="143"/>
      <c r="H34" s="143">
        <f>F34*G34</f>
        <v>0</v>
      </c>
      <c r="I34" s="169"/>
      <c r="K34" s="87" t="s">
        <v>97</v>
      </c>
      <c r="M34" s="71"/>
      <c r="N34" s="72"/>
      <c r="O34" s="73"/>
    </row>
    <row r="35" spans="2:15" ht="63.75" x14ac:dyDescent="0.25">
      <c r="B35" s="79"/>
      <c r="C35" s="79"/>
      <c r="D35" s="33" t="s">
        <v>52</v>
      </c>
      <c r="E35" s="8">
        <v>75</v>
      </c>
      <c r="F35" s="134"/>
      <c r="G35" s="144"/>
      <c r="H35" s="144"/>
      <c r="I35" s="169"/>
      <c r="K35" s="88"/>
      <c r="M35" s="71"/>
      <c r="N35" s="72"/>
      <c r="O35" s="73"/>
    </row>
    <row r="36" spans="2:15" ht="102" x14ac:dyDescent="0.25">
      <c r="B36" s="79"/>
      <c r="C36" s="79"/>
      <c r="D36" s="3" t="s">
        <v>53</v>
      </c>
      <c r="E36" s="8">
        <v>50</v>
      </c>
      <c r="F36" s="135"/>
      <c r="G36" s="145"/>
      <c r="H36" s="145"/>
      <c r="I36" s="169"/>
      <c r="K36" s="89"/>
      <c r="M36" s="71"/>
      <c r="N36" s="72"/>
      <c r="O36" s="73"/>
    </row>
    <row r="37" spans="2:15" ht="51" x14ac:dyDescent="0.25">
      <c r="B37" s="132">
        <v>26</v>
      </c>
      <c r="C37" s="79" t="s">
        <v>56</v>
      </c>
      <c r="D37" s="13" t="s">
        <v>57</v>
      </c>
      <c r="E37" s="13">
        <v>100</v>
      </c>
      <c r="F37" s="149">
        <v>0.1</v>
      </c>
      <c r="G37" s="146"/>
      <c r="H37" s="146">
        <f>F37*G37</f>
        <v>0</v>
      </c>
      <c r="I37" s="169"/>
      <c r="K37" s="87" t="s">
        <v>96</v>
      </c>
      <c r="M37" s="71"/>
      <c r="N37" s="72"/>
      <c r="O37" s="73"/>
    </row>
    <row r="38" spans="2:15" ht="51" x14ac:dyDescent="0.25">
      <c r="B38" s="132"/>
      <c r="C38" s="79"/>
      <c r="D38" s="13" t="s">
        <v>58</v>
      </c>
      <c r="E38" s="13">
        <v>60</v>
      </c>
      <c r="F38" s="150"/>
      <c r="G38" s="147"/>
      <c r="H38" s="147"/>
      <c r="I38" s="169"/>
      <c r="K38" s="88"/>
      <c r="M38" s="71"/>
      <c r="N38" s="72"/>
      <c r="O38" s="73"/>
    </row>
    <row r="39" spans="2:15" ht="51" x14ac:dyDescent="0.25">
      <c r="B39" s="132"/>
      <c r="C39" s="79"/>
      <c r="D39" s="13" t="s">
        <v>59</v>
      </c>
      <c r="E39" s="13">
        <v>30</v>
      </c>
      <c r="F39" s="150"/>
      <c r="G39" s="147"/>
      <c r="H39" s="147"/>
      <c r="I39" s="169"/>
      <c r="K39" s="88"/>
      <c r="M39" s="71"/>
      <c r="N39" s="72"/>
      <c r="O39" s="73"/>
    </row>
    <row r="40" spans="2:15" ht="38.25" x14ac:dyDescent="0.25">
      <c r="B40" s="132"/>
      <c r="C40" s="79"/>
      <c r="D40" s="13" t="s">
        <v>60</v>
      </c>
      <c r="E40" s="13">
        <v>0</v>
      </c>
      <c r="F40" s="151"/>
      <c r="G40" s="148"/>
      <c r="H40" s="148"/>
      <c r="I40" s="169"/>
      <c r="K40" s="89"/>
      <c r="M40" s="71"/>
      <c r="N40" s="72"/>
      <c r="O40" s="73"/>
    </row>
    <row r="41" spans="2:15" ht="25.5" x14ac:dyDescent="0.25">
      <c r="B41" s="79">
        <v>28</v>
      </c>
      <c r="C41" s="79" t="s">
        <v>64</v>
      </c>
      <c r="D41" s="2" t="s">
        <v>65</v>
      </c>
      <c r="E41" s="3">
        <v>100</v>
      </c>
      <c r="F41" s="115">
        <v>0.1</v>
      </c>
      <c r="G41" s="107"/>
      <c r="H41" s="107">
        <f>F41*G41</f>
        <v>0</v>
      </c>
      <c r="I41" s="169"/>
      <c r="K41" s="87" t="s">
        <v>98</v>
      </c>
      <c r="M41" s="71"/>
      <c r="N41" s="72"/>
      <c r="O41" s="73"/>
    </row>
    <row r="42" spans="2:15" ht="25.5" x14ac:dyDescent="0.25">
      <c r="B42" s="79"/>
      <c r="C42" s="79"/>
      <c r="D42" s="2" t="s">
        <v>66</v>
      </c>
      <c r="E42" s="3">
        <v>60</v>
      </c>
      <c r="F42" s="152"/>
      <c r="G42" s="136"/>
      <c r="H42" s="136"/>
      <c r="I42" s="169"/>
      <c r="K42" s="88"/>
      <c r="M42" s="71"/>
      <c r="N42" s="72"/>
      <c r="O42" s="73"/>
    </row>
    <row r="43" spans="2:15" ht="38.25" x14ac:dyDescent="0.25">
      <c r="B43" s="79"/>
      <c r="C43" s="79"/>
      <c r="D43" s="14" t="s">
        <v>67</v>
      </c>
      <c r="E43" s="15">
        <v>30</v>
      </c>
      <c r="F43" s="116"/>
      <c r="G43" s="108"/>
      <c r="H43" s="108"/>
      <c r="I43" s="169"/>
      <c r="K43" s="89"/>
      <c r="M43" s="71"/>
      <c r="N43" s="72"/>
      <c r="O43" s="73"/>
    </row>
    <row r="44" spans="2:15" ht="38.25" x14ac:dyDescent="0.25">
      <c r="B44" s="79">
        <v>29</v>
      </c>
      <c r="C44" s="79" t="s">
        <v>68</v>
      </c>
      <c r="D44" s="4" t="s">
        <v>69</v>
      </c>
      <c r="E44" s="5">
        <v>100</v>
      </c>
      <c r="F44" s="153">
        <v>0.04</v>
      </c>
      <c r="G44" s="137"/>
      <c r="H44" s="137">
        <f>F44*G44</f>
        <v>0</v>
      </c>
      <c r="I44" s="169"/>
      <c r="K44" s="87" t="s">
        <v>99</v>
      </c>
      <c r="M44" s="71"/>
      <c r="N44" s="72"/>
      <c r="O44" s="73"/>
    </row>
    <row r="45" spans="2:15" x14ac:dyDescent="0.25">
      <c r="B45" s="79"/>
      <c r="C45" s="79"/>
      <c r="D45" s="4" t="s">
        <v>70</v>
      </c>
      <c r="E45" s="5">
        <v>0</v>
      </c>
      <c r="F45" s="154"/>
      <c r="G45" s="138"/>
      <c r="H45" s="138"/>
      <c r="I45" s="169"/>
      <c r="K45" s="89"/>
      <c r="M45" s="71"/>
      <c r="N45" s="72"/>
      <c r="O45" s="73"/>
    </row>
    <row r="46" spans="2:15" ht="51" x14ac:dyDescent="0.25">
      <c r="B46" s="79">
        <v>32</v>
      </c>
      <c r="C46" s="79" t="s">
        <v>73</v>
      </c>
      <c r="D46" s="37" t="s">
        <v>74</v>
      </c>
      <c r="E46" s="1">
        <v>100</v>
      </c>
      <c r="F46" s="112">
        <v>0.1</v>
      </c>
      <c r="G46" s="109"/>
      <c r="H46" s="109">
        <f>F46*G46</f>
        <v>0</v>
      </c>
      <c r="I46" s="169"/>
      <c r="K46" s="87" t="s">
        <v>96</v>
      </c>
      <c r="M46" s="71"/>
      <c r="N46" s="72"/>
      <c r="O46" s="73"/>
    </row>
    <row r="47" spans="2:15" ht="51" x14ac:dyDescent="0.25">
      <c r="B47" s="79"/>
      <c r="C47" s="79"/>
      <c r="D47" s="37" t="s">
        <v>75</v>
      </c>
      <c r="E47" s="1">
        <v>50</v>
      </c>
      <c r="F47" s="113"/>
      <c r="G47" s="110"/>
      <c r="H47" s="110"/>
      <c r="I47" s="169"/>
      <c r="K47" s="88"/>
      <c r="M47" s="71"/>
      <c r="N47" s="72"/>
      <c r="O47" s="73"/>
    </row>
    <row r="48" spans="2:15" ht="38.25" x14ac:dyDescent="0.25">
      <c r="B48" s="79"/>
      <c r="C48" s="79"/>
      <c r="D48" s="37" t="s">
        <v>76</v>
      </c>
      <c r="E48" s="1">
        <v>0</v>
      </c>
      <c r="F48" s="114"/>
      <c r="G48" s="111"/>
      <c r="H48" s="111"/>
      <c r="I48" s="169"/>
      <c r="K48" s="89"/>
      <c r="M48" s="71"/>
      <c r="N48" s="72"/>
      <c r="O48" s="73"/>
    </row>
    <row r="49" spans="2:15" ht="25.5" x14ac:dyDescent="0.25">
      <c r="B49" s="95">
        <v>34</v>
      </c>
      <c r="C49" s="79" t="s">
        <v>77</v>
      </c>
      <c r="D49" s="2" t="s">
        <v>78</v>
      </c>
      <c r="E49" s="3">
        <v>100</v>
      </c>
      <c r="F49" s="115">
        <v>0.1</v>
      </c>
      <c r="G49" s="107"/>
      <c r="H49" s="107">
        <f>F49*G49</f>
        <v>0</v>
      </c>
      <c r="I49" s="169"/>
      <c r="K49" s="87" t="s">
        <v>96</v>
      </c>
      <c r="M49" s="71"/>
      <c r="N49" s="72"/>
      <c r="O49" s="73"/>
    </row>
    <row r="50" spans="2:15" ht="25.5" x14ac:dyDescent="0.25">
      <c r="B50" s="95"/>
      <c r="C50" s="79"/>
      <c r="D50" s="2" t="s">
        <v>79</v>
      </c>
      <c r="E50" s="3">
        <v>60</v>
      </c>
      <c r="F50" s="152"/>
      <c r="G50" s="136"/>
      <c r="H50" s="136"/>
      <c r="I50" s="169"/>
      <c r="K50" s="88"/>
      <c r="M50" s="71"/>
      <c r="N50" s="72"/>
      <c r="O50" s="73"/>
    </row>
    <row r="51" spans="2:15" ht="25.5" x14ac:dyDescent="0.25">
      <c r="B51" s="95"/>
      <c r="C51" s="79"/>
      <c r="D51" s="2" t="s">
        <v>80</v>
      </c>
      <c r="E51" s="3">
        <v>30</v>
      </c>
      <c r="F51" s="152"/>
      <c r="G51" s="136"/>
      <c r="H51" s="136"/>
      <c r="I51" s="169"/>
      <c r="K51" s="88"/>
      <c r="M51" s="71"/>
      <c r="N51" s="72"/>
      <c r="O51" s="73"/>
    </row>
    <row r="52" spans="2:15" ht="25.5" x14ac:dyDescent="0.25">
      <c r="B52" s="95"/>
      <c r="C52" s="79"/>
      <c r="D52" s="2" t="s">
        <v>81</v>
      </c>
      <c r="E52" s="3">
        <v>0</v>
      </c>
      <c r="F52" s="116"/>
      <c r="G52" s="108"/>
      <c r="H52" s="108"/>
      <c r="I52" s="170"/>
      <c r="K52" s="89"/>
      <c r="M52" s="71"/>
      <c r="N52" s="72"/>
      <c r="O52" s="73"/>
    </row>
    <row r="53" spans="2:15" ht="15.75" x14ac:dyDescent="0.25">
      <c r="B53" s="98" t="s">
        <v>141</v>
      </c>
      <c r="C53" s="98"/>
      <c r="D53" s="98"/>
      <c r="E53" s="98"/>
      <c r="F53" s="98"/>
      <c r="G53" s="98"/>
      <c r="H53" s="58">
        <f>SUM(H13:H52)</f>
        <v>0</v>
      </c>
      <c r="I53" s="58">
        <v>30</v>
      </c>
    </row>
    <row r="54" spans="2:15" ht="15.75" x14ac:dyDescent="0.25">
      <c r="F54" s="64"/>
      <c r="H54" s="63"/>
      <c r="I54" s="63"/>
    </row>
  </sheetData>
  <mergeCells count="105">
    <mergeCell ref="H37:H40"/>
    <mergeCell ref="F37:F40"/>
    <mergeCell ref="F34:F36"/>
    <mergeCell ref="B31:B33"/>
    <mergeCell ref="C31:C33"/>
    <mergeCell ref="B53:G53"/>
    <mergeCell ref="H49:H52"/>
    <mergeCell ref="H46:H48"/>
    <mergeCell ref="H44:H45"/>
    <mergeCell ref="G41:G43"/>
    <mergeCell ref="G44:G45"/>
    <mergeCell ref="G46:G48"/>
    <mergeCell ref="G49:G52"/>
    <mergeCell ref="B44:B45"/>
    <mergeCell ref="K44:K45"/>
    <mergeCell ref="M44:O45"/>
    <mergeCell ref="F44:F45"/>
    <mergeCell ref="B41:B43"/>
    <mergeCell ref="C41:C43"/>
    <mergeCell ref="K41:K43"/>
    <mergeCell ref="M41:O43"/>
    <mergeCell ref="F41:F43"/>
    <mergeCell ref="H41:H43"/>
    <mergeCell ref="I13:I52"/>
    <mergeCell ref="B49:B52"/>
    <mergeCell ref="C49:C52"/>
    <mergeCell ref="K49:K52"/>
    <mergeCell ref="M49:O52"/>
    <mergeCell ref="F49:F52"/>
    <mergeCell ref="B46:B48"/>
    <mergeCell ref="C46:C48"/>
    <mergeCell ref="H13:H16"/>
    <mergeCell ref="H17:H18"/>
    <mergeCell ref="H19:H20"/>
    <mergeCell ref="K46:K48"/>
    <mergeCell ref="G34:G36"/>
    <mergeCell ref="G37:G40"/>
    <mergeCell ref="C44:C45"/>
    <mergeCell ref="M46:O48"/>
    <mergeCell ref="F46:F48"/>
    <mergeCell ref="M37:O40"/>
    <mergeCell ref="B21:B23"/>
    <mergeCell ref="C21:C23"/>
    <mergeCell ref="K21:K23"/>
    <mergeCell ref="M21:O23"/>
    <mergeCell ref="M24:O24"/>
    <mergeCell ref="G21:G23"/>
    <mergeCell ref="B26:B28"/>
    <mergeCell ref="C26:C28"/>
    <mergeCell ref="K26:K28"/>
    <mergeCell ref="M26:O28"/>
    <mergeCell ref="M29:O30"/>
    <mergeCell ref="G29:G30"/>
    <mergeCell ref="C34:C36"/>
    <mergeCell ref="K34:K36"/>
    <mergeCell ref="M34:O36"/>
    <mergeCell ref="B37:B40"/>
    <mergeCell ref="C37:C40"/>
    <mergeCell ref="K37:K40"/>
    <mergeCell ref="B34:B36"/>
    <mergeCell ref="H34:H36"/>
    <mergeCell ref="B29:B30"/>
    <mergeCell ref="B19:B20"/>
    <mergeCell ref="C19:C20"/>
    <mergeCell ref="K19:K20"/>
    <mergeCell ref="M19:O20"/>
    <mergeCell ref="G19:G20"/>
    <mergeCell ref="K31:K33"/>
    <mergeCell ref="M31:O33"/>
    <mergeCell ref="F31:F33"/>
    <mergeCell ref="G31:G33"/>
    <mergeCell ref="F21:F23"/>
    <mergeCell ref="F26:F28"/>
    <mergeCell ref="F29:F30"/>
    <mergeCell ref="M25:O25"/>
    <mergeCell ref="G26:G28"/>
    <mergeCell ref="F19:F20"/>
    <mergeCell ref="H21:H23"/>
    <mergeCell ref="H26:H28"/>
    <mergeCell ref="H29:H30"/>
    <mergeCell ref="H31:H33"/>
    <mergeCell ref="C29:C30"/>
    <mergeCell ref="K29:K30"/>
    <mergeCell ref="B17:B18"/>
    <mergeCell ref="C17:C18"/>
    <mergeCell ref="K17:K18"/>
    <mergeCell ref="M17:O18"/>
    <mergeCell ref="G17:G18"/>
    <mergeCell ref="B2:E2"/>
    <mergeCell ref="B3:H3"/>
    <mergeCell ref="B4:H4"/>
    <mergeCell ref="B5:H5"/>
    <mergeCell ref="B6:H6"/>
    <mergeCell ref="B7:H7"/>
    <mergeCell ref="M12:O12"/>
    <mergeCell ref="B13:B16"/>
    <mergeCell ref="C13:C16"/>
    <mergeCell ref="K13:K16"/>
    <mergeCell ref="M13:O16"/>
    <mergeCell ref="G13:G16"/>
    <mergeCell ref="B8:H8"/>
    <mergeCell ref="B9:H9"/>
    <mergeCell ref="B10:H10"/>
    <mergeCell ref="F13:F16"/>
    <mergeCell ref="F17:F18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11" workbookViewId="0">
      <selection activeCell="D27" sqref="D27"/>
    </sheetView>
  </sheetViews>
  <sheetFormatPr defaultRowHeight="15" x14ac:dyDescent="0.25"/>
  <cols>
    <col min="2" max="2" width="5.5703125" customWidth="1"/>
    <col min="3" max="3" width="48" customWidth="1"/>
    <col min="4" max="4" width="36.85546875" customWidth="1"/>
    <col min="5" max="5" width="13.85546875" customWidth="1"/>
    <col min="6" max="6" width="10" customWidth="1"/>
    <col min="7" max="7" width="13.140625" customWidth="1"/>
    <col min="8" max="8" width="21" customWidth="1"/>
    <col min="9" max="9" width="7.42578125" customWidth="1"/>
    <col min="10" max="10" width="4.140625" customWidth="1"/>
    <col min="11" max="11" width="30" customWidth="1"/>
    <col min="12" max="12" width="3.85546875" customWidth="1"/>
    <col min="13" max="13" width="11.42578125" style="27" customWidth="1"/>
    <col min="14" max="15" width="9.140625" style="27"/>
  </cols>
  <sheetData>
    <row r="1" spans="2:17" x14ac:dyDescent="0.25">
      <c r="C1" t="s">
        <v>125</v>
      </c>
    </row>
    <row r="2" spans="2:17" s="18" customFormat="1" ht="13.5" customHeight="1" x14ac:dyDescent="0.25">
      <c r="B2" s="68" t="s">
        <v>117</v>
      </c>
      <c r="C2" s="69"/>
      <c r="D2" s="69"/>
      <c r="E2" s="70"/>
      <c r="F2" s="38"/>
      <c r="G2" s="38"/>
      <c r="H2" s="38"/>
      <c r="I2" s="38"/>
      <c r="J2" s="28"/>
      <c r="K2" s="28"/>
      <c r="L2" s="19"/>
      <c r="M2" s="27"/>
      <c r="N2" s="27"/>
      <c r="O2" s="27"/>
    </row>
    <row r="3" spans="2:17" s="18" customFormat="1" ht="16.5" customHeight="1" x14ac:dyDescent="0.25">
      <c r="B3" s="65" t="s">
        <v>113</v>
      </c>
      <c r="C3" s="66"/>
      <c r="D3" s="66"/>
      <c r="E3" s="66"/>
      <c r="F3" s="66"/>
      <c r="G3" s="66"/>
      <c r="H3" s="67"/>
      <c r="I3" s="39"/>
      <c r="J3" s="20"/>
      <c r="K3" s="20"/>
      <c r="L3" s="21"/>
    </row>
    <row r="4" spans="2:17" s="18" customFormat="1" ht="16.5" customHeight="1" x14ac:dyDescent="0.25">
      <c r="B4" s="65" t="s">
        <v>114</v>
      </c>
      <c r="C4" s="66"/>
      <c r="D4" s="66"/>
      <c r="E4" s="66"/>
      <c r="F4" s="66"/>
      <c r="G4" s="66"/>
      <c r="H4" s="67"/>
      <c r="I4" s="39"/>
      <c r="J4" s="20"/>
      <c r="K4" s="20"/>
      <c r="L4" s="21"/>
    </row>
    <row r="5" spans="2:17" s="18" customFormat="1" ht="16.5" customHeight="1" x14ac:dyDescent="0.25">
      <c r="B5" s="65" t="s">
        <v>126</v>
      </c>
      <c r="C5" s="66"/>
      <c r="D5" s="66"/>
      <c r="E5" s="66"/>
      <c r="F5" s="66"/>
      <c r="G5" s="66"/>
      <c r="H5" s="67"/>
      <c r="I5" s="39"/>
      <c r="J5" s="20"/>
      <c r="K5" s="20"/>
      <c r="L5" s="21"/>
    </row>
    <row r="6" spans="2:17" s="18" customFormat="1" ht="16.5" customHeight="1" x14ac:dyDescent="0.25">
      <c r="B6" s="65" t="s">
        <v>149</v>
      </c>
      <c r="C6" s="66"/>
      <c r="D6" s="66"/>
      <c r="E6" s="66"/>
      <c r="F6" s="66"/>
      <c r="G6" s="66"/>
      <c r="H6" s="67"/>
      <c r="I6" s="39"/>
      <c r="J6" s="20"/>
      <c r="K6" s="20"/>
      <c r="L6" s="21"/>
    </row>
    <row r="7" spans="2:17" s="18" customFormat="1" ht="16.5" customHeight="1" x14ac:dyDescent="0.25">
      <c r="B7" s="65" t="s">
        <v>150</v>
      </c>
      <c r="C7" s="66"/>
      <c r="D7" s="66"/>
      <c r="E7" s="66"/>
      <c r="F7" s="66"/>
      <c r="G7" s="66"/>
      <c r="H7" s="67"/>
      <c r="I7" s="39"/>
      <c r="J7" s="20"/>
      <c r="K7" s="20"/>
      <c r="L7" s="21"/>
    </row>
    <row r="8" spans="2:17" s="22" customFormat="1" ht="16.5" customHeight="1" x14ac:dyDescent="0.25">
      <c r="B8" s="84" t="s">
        <v>127</v>
      </c>
      <c r="C8" s="85"/>
      <c r="D8" s="85"/>
      <c r="E8" s="85"/>
      <c r="F8" s="85"/>
      <c r="G8" s="85"/>
      <c r="H8" s="86"/>
      <c r="I8" s="43"/>
      <c r="J8" s="23"/>
      <c r="K8" s="29"/>
      <c r="L8" s="24"/>
      <c r="M8" s="18"/>
      <c r="N8" s="18"/>
      <c r="O8" s="18"/>
      <c r="P8" s="25"/>
      <c r="Q8" s="26"/>
    </row>
    <row r="9" spans="2:17" s="22" customFormat="1" ht="16.5" customHeight="1" x14ac:dyDescent="0.25">
      <c r="B9" s="65" t="s">
        <v>115</v>
      </c>
      <c r="C9" s="66"/>
      <c r="D9" s="66"/>
      <c r="E9" s="66"/>
      <c r="F9" s="66"/>
      <c r="G9" s="66"/>
      <c r="H9" s="67"/>
      <c r="I9" s="39"/>
      <c r="J9" s="23"/>
      <c r="K9" s="29"/>
      <c r="L9" s="24"/>
      <c r="M9" s="25"/>
      <c r="N9" s="26"/>
      <c r="P9" s="25"/>
      <c r="Q9" s="26"/>
    </row>
    <row r="10" spans="2:17" s="22" customFormat="1" ht="16.5" customHeight="1" x14ac:dyDescent="0.25">
      <c r="B10" s="65" t="s">
        <v>116</v>
      </c>
      <c r="C10" s="66"/>
      <c r="D10" s="66"/>
      <c r="E10" s="66"/>
      <c r="F10" s="66"/>
      <c r="G10" s="66"/>
      <c r="H10" s="67"/>
      <c r="I10" s="39"/>
      <c r="J10" s="23"/>
      <c r="K10" s="29"/>
      <c r="L10" s="24"/>
      <c r="M10" s="25"/>
      <c r="N10" s="26"/>
      <c r="P10" s="25"/>
      <c r="Q10" s="26"/>
    </row>
    <row r="11" spans="2:17" x14ac:dyDescent="0.25">
      <c r="M11" s="25"/>
      <c r="N11" s="26"/>
      <c r="O11" s="22"/>
    </row>
    <row r="12" spans="2:17" ht="46.5" customHeight="1" x14ac:dyDescent="0.25">
      <c r="B12" s="30" t="s">
        <v>120</v>
      </c>
      <c r="C12" s="30" t="s">
        <v>0</v>
      </c>
      <c r="D12" s="30" t="s">
        <v>1</v>
      </c>
      <c r="E12" s="30" t="s">
        <v>2</v>
      </c>
      <c r="F12" s="30" t="s">
        <v>130</v>
      </c>
      <c r="G12" s="46" t="s">
        <v>131</v>
      </c>
      <c r="H12" s="46" t="s">
        <v>132</v>
      </c>
      <c r="I12" s="46" t="s">
        <v>134</v>
      </c>
      <c r="J12" s="31"/>
      <c r="K12" s="30" t="s">
        <v>119</v>
      </c>
      <c r="L12" s="31"/>
      <c r="M12" s="76" t="s">
        <v>118</v>
      </c>
      <c r="N12" s="77"/>
      <c r="O12" s="78"/>
    </row>
    <row r="13" spans="2:17" ht="25.5" customHeight="1" x14ac:dyDescent="0.25">
      <c r="B13" s="79">
        <v>1</v>
      </c>
      <c r="C13" s="79" t="s">
        <v>3</v>
      </c>
      <c r="D13" s="37" t="s">
        <v>4</v>
      </c>
      <c r="E13" s="1">
        <v>100</v>
      </c>
      <c r="F13" s="112">
        <v>0.15</v>
      </c>
      <c r="G13" s="109"/>
      <c r="H13" s="109">
        <f>F13*G13</f>
        <v>0</v>
      </c>
      <c r="I13" s="168" t="s">
        <v>135</v>
      </c>
      <c r="K13" s="80" t="s">
        <v>95</v>
      </c>
      <c r="M13" s="81"/>
      <c r="N13" s="82"/>
      <c r="O13" s="83"/>
    </row>
    <row r="14" spans="2:17" ht="25.5" customHeight="1" x14ac:dyDescent="0.25">
      <c r="B14" s="79"/>
      <c r="C14" s="79"/>
      <c r="D14" s="37" t="s">
        <v>5</v>
      </c>
      <c r="E14" s="1">
        <v>70</v>
      </c>
      <c r="F14" s="113"/>
      <c r="G14" s="110"/>
      <c r="H14" s="110"/>
      <c r="I14" s="169"/>
      <c r="K14" s="80"/>
      <c r="M14" s="81"/>
      <c r="N14" s="82"/>
      <c r="O14" s="83"/>
    </row>
    <row r="15" spans="2:17" ht="25.5" customHeight="1" x14ac:dyDescent="0.25">
      <c r="B15" s="79"/>
      <c r="C15" s="79"/>
      <c r="D15" s="37" t="s">
        <v>6</v>
      </c>
      <c r="E15" s="1">
        <v>30</v>
      </c>
      <c r="F15" s="113"/>
      <c r="G15" s="110"/>
      <c r="H15" s="110"/>
      <c r="I15" s="169"/>
      <c r="K15" s="80"/>
      <c r="M15" s="81"/>
      <c r="N15" s="82"/>
      <c r="O15" s="83"/>
    </row>
    <row r="16" spans="2:17" ht="25.5" customHeight="1" x14ac:dyDescent="0.25">
      <c r="B16" s="79"/>
      <c r="C16" s="79"/>
      <c r="D16" s="37" t="s">
        <v>7</v>
      </c>
      <c r="E16" s="1">
        <v>0</v>
      </c>
      <c r="F16" s="114"/>
      <c r="G16" s="111"/>
      <c r="H16" s="111"/>
      <c r="I16" s="169"/>
      <c r="K16" s="80"/>
      <c r="M16" s="81"/>
      <c r="N16" s="82"/>
      <c r="O16" s="83"/>
    </row>
    <row r="17" spans="2:15" x14ac:dyDescent="0.25">
      <c r="B17" s="132">
        <v>11</v>
      </c>
      <c r="C17" s="132" t="s">
        <v>24</v>
      </c>
      <c r="D17" s="4" t="s">
        <v>25</v>
      </c>
      <c r="E17" s="5">
        <v>100</v>
      </c>
      <c r="F17" s="153">
        <v>0.15</v>
      </c>
      <c r="G17" s="137"/>
      <c r="H17" s="137">
        <f>F17*G17</f>
        <v>0</v>
      </c>
      <c r="I17" s="169"/>
      <c r="K17" s="87" t="s">
        <v>107</v>
      </c>
      <c r="M17" s="104"/>
      <c r="N17" s="105"/>
      <c r="O17" s="106"/>
    </row>
    <row r="18" spans="2:15" ht="25.5" customHeight="1" x14ac:dyDescent="0.25">
      <c r="B18" s="132"/>
      <c r="C18" s="132"/>
      <c r="D18" s="4" t="s">
        <v>26</v>
      </c>
      <c r="E18" s="5">
        <v>50</v>
      </c>
      <c r="F18" s="190"/>
      <c r="G18" s="187"/>
      <c r="H18" s="187"/>
      <c r="I18" s="169"/>
      <c r="K18" s="88"/>
      <c r="M18" s="104"/>
      <c r="N18" s="105"/>
      <c r="O18" s="106"/>
    </row>
    <row r="19" spans="2:15" x14ac:dyDescent="0.25">
      <c r="B19" s="132"/>
      <c r="C19" s="132"/>
      <c r="D19" s="4" t="s">
        <v>27</v>
      </c>
      <c r="E19" s="5">
        <v>0</v>
      </c>
      <c r="F19" s="154"/>
      <c r="G19" s="138"/>
      <c r="H19" s="138"/>
      <c r="I19" s="169"/>
      <c r="K19" s="89"/>
      <c r="M19" s="104"/>
      <c r="N19" s="105"/>
      <c r="O19" s="106"/>
    </row>
    <row r="20" spans="2:15" x14ac:dyDescent="0.25">
      <c r="B20" s="79">
        <v>14</v>
      </c>
      <c r="C20" s="79" t="s">
        <v>30</v>
      </c>
      <c r="D20" s="6" t="s">
        <v>10</v>
      </c>
      <c r="E20" s="7">
        <v>100</v>
      </c>
      <c r="F20" s="120">
        <v>0.1</v>
      </c>
      <c r="G20" s="117"/>
      <c r="H20" s="117">
        <f>F20*G20</f>
        <v>0</v>
      </c>
      <c r="I20" s="169"/>
      <c r="K20" s="88"/>
      <c r="M20" s="104"/>
      <c r="N20" s="105"/>
      <c r="O20" s="106"/>
    </row>
    <row r="21" spans="2:15" ht="26.25" customHeight="1" x14ac:dyDescent="0.25">
      <c r="B21" s="79"/>
      <c r="C21" s="79"/>
      <c r="D21" s="6" t="s">
        <v>11</v>
      </c>
      <c r="E21" s="7">
        <v>0</v>
      </c>
      <c r="F21" s="122"/>
      <c r="G21" s="119"/>
      <c r="H21" s="119"/>
      <c r="I21" s="169"/>
      <c r="K21" s="89"/>
      <c r="M21" s="104"/>
      <c r="N21" s="105"/>
      <c r="O21" s="106"/>
    </row>
    <row r="22" spans="2:15" ht="38.25" customHeight="1" x14ac:dyDescent="0.25">
      <c r="B22" s="79">
        <v>15</v>
      </c>
      <c r="C22" s="79" t="s">
        <v>31</v>
      </c>
      <c r="D22" s="6" t="s">
        <v>32</v>
      </c>
      <c r="E22" s="7">
        <v>100</v>
      </c>
      <c r="F22" s="120">
        <v>0.15</v>
      </c>
      <c r="G22" s="117"/>
      <c r="H22" s="117">
        <f>F22*G22</f>
        <v>0</v>
      </c>
      <c r="I22" s="169"/>
      <c r="K22" s="87" t="s">
        <v>109</v>
      </c>
      <c r="M22" s="104"/>
      <c r="N22" s="105"/>
      <c r="O22" s="106"/>
    </row>
    <row r="23" spans="2:15" ht="38.25" customHeight="1" x14ac:dyDescent="0.25">
      <c r="B23" s="79"/>
      <c r="C23" s="79"/>
      <c r="D23" s="6" t="s">
        <v>33</v>
      </c>
      <c r="E23" s="7">
        <v>0</v>
      </c>
      <c r="F23" s="122"/>
      <c r="G23" s="119"/>
      <c r="H23" s="119"/>
      <c r="I23" s="169"/>
      <c r="K23" s="89"/>
      <c r="M23" s="104"/>
      <c r="N23" s="105"/>
      <c r="O23" s="106"/>
    </row>
    <row r="24" spans="2:15" ht="25.5" customHeight="1" x14ac:dyDescent="0.25">
      <c r="B24" s="40">
        <v>25</v>
      </c>
      <c r="C24" s="33" t="s">
        <v>54</v>
      </c>
      <c r="D24" s="3" t="s">
        <v>55</v>
      </c>
      <c r="E24" s="8">
        <v>100</v>
      </c>
      <c r="F24" s="47">
        <v>0.15</v>
      </c>
      <c r="G24" s="49"/>
      <c r="H24" s="49">
        <f>F24*G24</f>
        <v>0</v>
      </c>
      <c r="I24" s="169"/>
      <c r="K24" s="32" t="s">
        <v>97</v>
      </c>
      <c r="M24" s="71"/>
      <c r="N24" s="72"/>
      <c r="O24" s="73"/>
    </row>
    <row r="25" spans="2:15" ht="51" customHeight="1" x14ac:dyDescent="0.25">
      <c r="B25" s="79">
        <v>32</v>
      </c>
      <c r="C25" s="79" t="s">
        <v>73</v>
      </c>
      <c r="D25" s="37" t="s">
        <v>74</v>
      </c>
      <c r="E25" s="1">
        <v>100</v>
      </c>
      <c r="F25" s="112">
        <v>0.2</v>
      </c>
      <c r="G25" s="109"/>
      <c r="H25" s="109">
        <f>F25*G25</f>
        <v>0</v>
      </c>
      <c r="I25" s="169"/>
      <c r="K25" s="87" t="s">
        <v>96</v>
      </c>
      <c r="M25" s="71"/>
      <c r="N25" s="72"/>
      <c r="O25" s="73"/>
    </row>
    <row r="26" spans="2:15" ht="51" customHeight="1" x14ac:dyDescent="0.25">
      <c r="B26" s="79"/>
      <c r="C26" s="79"/>
      <c r="D26" s="37" t="s">
        <v>75</v>
      </c>
      <c r="E26" s="1">
        <v>50</v>
      </c>
      <c r="F26" s="113"/>
      <c r="G26" s="110"/>
      <c r="H26" s="110"/>
      <c r="I26" s="169"/>
      <c r="K26" s="88"/>
      <c r="M26" s="71"/>
      <c r="N26" s="72"/>
      <c r="O26" s="73"/>
    </row>
    <row r="27" spans="2:15" ht="38.25" customHeight="1" x14ac:dyDescent="0.25">
      <c r="B27" s="79"/>
      <c r="C27" s="79"/>
      <c r="D27" s="37" t="s">
        <v>76</v>
      </c>
      <c r="E27" s="1">
        <v>0</v>
      </c>
      <c r="F27" s="114"/>
      <c r="G27" s="111"/>
      <c r="H27" s="111"/>
      <c r="I27" s="169"/>
      <c r="K27" s="89"/>
      <c r="M27" s="71"/>
      <c r="N27" s="72"/>
      <c r="O27" s="73"/>
    </row>
    <row r="28" spans="2:15" x14ac:dyDescent="0.25">
      <c r="B28" s="95">
        <v>43</v>
      </c>
      <c r="C28" s="79" t="s">
        <v>94</v>
      </c>
      <c r="D28" s="37" t="s">
        <v>10</v>
      </c>
      <c r="E28" s="10">
        <v>100</v>
      </c>
      <c r="F28" s="191">
        <v>0.1</v>
      </c>
      <c r="G28" s="188"/>
      <c r="H28" s="188">
        <f>F28*G28</f>
        <v>0</v>
      </c>
      <c r="I28" s="169"/>
      <c r="K28" s="87" t="s">
        <v>96</v>
      </c>
      <c r="M28" s="71"/>
      <c r="N28" s="72"/>
      <c r="O28" s="73"/>
    </row>
    <row r="29" spans="2:15" x14ac:dyDescent="0.25">
      <c r="B29" s="95"/>
      <c r="C29" s="79"/>
      <c r="D29" s="37" t="s">
        <v>11</v>
      </c>
      <c r="E29" s="10">
        <v>0</v>
      </c>
      <c r="F29" s="192"/>
      <c r="G29" s="189"/>
      <c r="H29" s="189"/>
      <c r="I29" s="170"/>
      <c r="K29" s="89"/>
      <c r="M29" s="71"/>
      <c r="N29" s="72"/>
      <c r="O29" s="73"/>
    </row>
    <row r="30" spans="2:15" ht="15.75" x14ac:dyDescent="0.25">
      <c r="B30" s="98" t="s">
        <v>133</v>
      </c>
      <c r="C30" s="98"/>
      <c r="D30" s="98"/>
      <c r="E30" s="98"/>
      <c r="F30" s="98"/>
      <c r="G30" s="98"/>
      <c r="H30" s="58">
        <f>SUM(H13:H29)</f>
        <v>0</v>
      </c>
      <c r="I30" s="58">
        <v>30</v>
      </c>
    </row>
    <row r="31" spans="2:15" x14ac:dyDescent="0.25">
      <c r="F31" s="64"/>
    </row>
  </sheetData>
  <mergeCells count="55">
    <mergeCell ref="B28:B29"/>
    <mergeCell ref="C28:C29"/>
    <mergeCell ref="K28:K29"/>
    <mergeCell ref="M28:O29"/>
    <mergeCell ref="F13:F16"/>
    <mergeCell ref="F17:F19"/>
    <mergeCell ref="F20:F21"/>
    <mergeCell ref="F22:F23"/>
    <mergeCell ref="F25:F27"/>
    <mergeCell ref="F28:F29"/>
    <mergeCell ref="K20:K21"/>
    <mergeCell ref="M20:O21"/>
    <mergeCell ref="B20:B21"/>
    <mergeCell ref="C20:C21"/>
    <mergeCell ref="H20:H21"/>
    <mergeCell ref="B17:B19"/>
    <mergeCell ref="B30:G30"/>
    <mergeCell ref="B25:B27"/>
    <mergeCell ref="C25:C27"/>
    <mergeCell ref="K25:K27"/>
    <mergeCell ref="M25:O27"/>
    <mergeCell ref="G25:G27"/>
    <mergeCell ref="H25:H27"/>
    <mergeCell ref="H28:H29"/>
    <mergeCell ref="I13:I29"/>
    <mergeCell ref="M24:O24"/>
    <mergeCell ref="B22:B23"/>
    <mergeCell ref="C22:C23"/>
    <mergeCell ref="K22:K23"/>
    <mergeCell ref="M22:O23"/>
    <mergeCell ref="H22:H23"/>
    <mergeCell ref="G20:G21"/>
    <mergeCell ref="C17:C19"/>
    <mergeCell ref="K17:K19"/>
    <mergeCell ref="M17:O19"/>
    <mergeCell ref="G17:G19"/>
    <mergeCell ref="G28:G29"/>
    <mergeCell ref="G22:G23"/>
    <mergeCell ref="H17:H19"/>
    <mergeCell ref="B2:E2"/>
    <mergeCell ref="M12:O12"/>
    <mergeCell ref="B13:B16"/>
    <mergeCell ref="C13:C16"/>
    <mergeCell ref="K13:K16"/>
    <mergeCell ref="M13:O16"/>
    <mergeCell ref="G13:G16"/>
    <mergeCell ref="H13:H16"/>
    <mergeCell ref="B8:H8"/>
    <mergeCell ref="B9:H9"/>
    <mergeCell ref="B10:H10"/>
    <mergeCell ref="B3:H3"/>
    <mergeCell ref="B4:H4"/>
    <mergeCell ref="B5:H5"/>
    <mergeCell ref="B6:H6"/>
    <mergeCell ref="B7:H7"/>
  </mergeCells>
  <printOptions horizontalCentered="1"/>
  <pageMargins left="0" right="0" top="0.39370078740157483" bottom="0.39370078740157483" header="0.31496062992125984" footer="0"/>
  <pageSetup paperSize="9" scale="63" orientation="landscape" useFirstPageNumber="1" horizontalDpi="4294967293" verticalDpi="0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19.2.1.1</vt:lpstr>
      <vt:lpstr>19.2.3.1</vt:lpstr>
      <vt:lpstr>19.2.2.2</vt:lpstr>
      <vt:lpstr>19.2.3.3</vt:lpstr>
      <vt:lpstr>19.2.3.4</vt:lpstr>
      <vt:lpstr>19.2.3.5</vt:lpstr>
      <vt:lpstr>19.2.2.6</vt:lpstr>
      <vt:lpstr>19.2.6.2</vt:lpstr>
      <vt:lpstr>19.2.7.2</vt:lpstr>
      <vt:lpstr>19.2.7.3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ΚΟΒΑΝΗΣ ΙΩΑΝΝΗΣ</dc:creator>
  <cp:lastModifiedBy>user</cp:lastModifiedBy>
  <cp:lastPrinted>2018-07-02T07:37:21Z</cp:lastPrinted>
  <dcterms:created xsi:type="dcterms:W3CDTF">2017-07-19T12:23:08Z</dcterms:created>
  <dcterms:modified xsi:type="dcterms:W3CDTF">2019-05-30T07:01:04Z</dcterms:modified>
</cp:coreProperties>
</file>